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6"/>
  </bookViews>
  <sheets>
    <sheet name="5 класс" sheetId="1" r:id="rId1"/>
    <sheet name="6 класс" sheetId="2" r:id="rId2"/>
    <sheet name="7 класс" sheetId="3" r:id="rId3"/>
    <sheet name=" 8 класс" sheetId="4" r:id="rId4"/>
    <sheet name="9 класс" sheetId="5" r:id="rId5"/>
    <sheet name=" 10 класс" sheetId="6" r:id="rId6"/>
    <sheet name=" 11 класс" sheetId="7" r:id="rId7"/>
  </sheets>
  <definedNames>
    <definedName name="closed">#REF!</definedName>
    <definedName name="location">#REF!</definedName>
    <definedName name="school_type">' 11 класс'!$B$1:$B$4</definedName>
  </definedNames>
  <calcPr fullCalcOnLoad="1"/>
</workbook>
</file>

<file path=xl/comments1.xml><?xml version="1.0" encoding="utf-8"?>
<comments xmlns="http://schemas.openxmlformats.org/spreadsheetml/2006/main">
  <authors>
    <author>Laputin</author>
  </authors>
  <commentList>
    <comment ref="H9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U9" authorId="0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</commentList>
</comments>
</file>

<file path=xl/comments2.xml><?xml version="1.0" encoding="utf-8"?>
<comments xmlns="http://schemas.openxmlformats.org/spreadsheetml/2006/main">
  <authors>
    <author>Laputin</author>
  </authors>
  <commentList>
    <comment ref="H9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U9" authorId="0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</commentList>
</comments>
</file>

<file path=xl/comments3.xml><?xml version="1.0" encoding="utf-8"?>
<comments xmlns="http://schemas.openxmlformats.org/spreadsheetml/2006/main">
  <authors>
    <author>Laputin</author>
  </authors>
  <commentList>
    <comment ref="H9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U9" authorId="0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</commentList>
</comments>
</file>

<file path=xl/comments4.xml><?xml version="1.0" encoding="utf-8"?>
<comments xmlns="http://schemas.openxmlformats.org/spreadsheetml/2006/main">
  <authors>
    <author>Laputin</author>
  </authors>
  <commentList>
    <comment ref="H8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U8" authorId="0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</commentList>
</comments>
</file>

<file path=xl/comments5.xml><?xml version="1.0" encoding="utf-8"?>
<comments xmlns="http://schemas.openxmlformats.org/spreadsheetml/2006/main">
  <authors>
    <author>Laputin</author>
  </authors>
  <commentList>
    <comment ref="H8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U8" authorId="0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</commentList>
</comments>
</file>

<file path=xl/comments6.xml><?xml version="1.0" encoding="utf-8"?>
<comments xmlns="http://schemas.openxmlformats.org/spreadsheetml/2006/main">
  <authors>
    <author>Laputin</author>
    <author>Aigul</author>
  </authors>
  <commentList>
    <comment ref="H8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U8" authorId="0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  <comment ref="Y16" authorId="1">
      <text>
        <r>
          <rPr>
            <b/>
            <sz val="8"/>
            <rFont val="Tahoma"/>
            <family val="0"/>
          </rPr>
          <t>Aigul: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Laputin</author>
  </authors>
  <commentList>
    <comment ref="H8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U8" authorId="0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</commentList>
</comments>
</file>

<file path=xl/sharedStrings.xml><?xml version="1.0" encoding="utf-8"?>
<sst xmlns="http://schemas.openxmlformats.org/spreadsheetml/2006/main" count="2211" uniqueCount="717">
  <si>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</si>
  <si>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</si>
  <si>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</si>
  <si>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</si>
  <si>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</si>
  <si>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</si>
  <si>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</si>
  <si>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Дата рождения</t>
  </si>
  <si>
    <t>Пол</t>
  </si>
  <si>
    <t>Стаж</t>
  </si>
  <si>
    <t>Тип ОУ</t>
  </si>
  <si>
    <t>Сокращенное название</t>
  </si>
  <si>
    <t>Муниципальный этап</t>
  </si>
  <si>
    <t>Полное название ОУ (по уставу!)</t>
  </si>
  <si>
    <t>Наименование муниципального образования</t>
  </si>
  <si>
    <t>Учился в классе</t>
  </si>
  <si>
    <t>Место</t>
  </si>
  <si>
    <t>Тип диплома</t>
  </si>
  <si>
    <t>Должность</t>
  </si>
  <si>
    <t>Доля в % от максим. Количества баллов</t>
  </si>
  <si>
    <t>Ранжированный список участников муниципального этапа Всероссийской олимпиады школьников 
по математике в 7 классах в 2010-2011 учебном году</t>
  </si>
  <si>
    <t>Итого баллов</t>
  </si>
  <si>
    <t>Задания и результат (баллов)</t>
  </si>
  <si>
    <t>Сумма баллов</t>
  </si>
  <si>
    <t>математика</t>
  </si>
  <si>
    <t>Класс</t>
  </si>
  <si>
    <t>Организатор олимпиады</t>
  </si>
  <si>
    <t>Ранжированный список участников муниципального этапа Всероссийской олимпиады школьников 
по математике в 8 классах в 2010-2011 учебном году</t>
  </si>
  <si>
    <t>Ранжированный список участников муниципального этапа Всероссийской олимпиады школьников 
по математике в 9 классах в 2010-2011 учебном году</t>
  </si>
  <si>
    <t>Ранжированный список участников муниципального этапа Всероссийской олимпиады школьников 
по математике в 10 классах в 2010-2011 учебном году</t>
  </si>
  <si>
    <t>Ранжированный список участников муниципального этапа Всероссийской олимпиады школьников 
по математике в 11 классах в 2010-2011 учебном году</t>
  </si>
  <si>
    <t>№ п\п</t>
  </si>
  <si>
    <t>Сокращенное название ОУ</t>
  </si>
  <si>
    <t>Ранжированный список участников муниципального этапа Всероссийской олимпиады школьников 
по математике в 5 классах в 2010-2011 учебном году</t>
  </si>
  <si>
    <t>Ранжированный список участников муниципального этапа Всероссийской олимпиады школьников 
по математике в 6 классах в 2010-2011 учебном году</t>
  </si>
  <si>
    <t>Латыпова</t>
  </si>
  <si>
    <t>Динара</t>
  </si>
  <si>
    <t>Минияровна03.01.2000</t>
  </si>
  <si>
    <t>ж</t>
  </si>
  <si>
    <t>Гилязова</t>
  </si>
  <si>
    <t>Насима</t>
  </si>
  <si>
    <t>Назиповна</t>
  </si>
  <si>
    <t>МОБУ СОШ с. Уршакбашкарамалы</t>
  </si>
  <si>
    <t>Хасанова</t>
  </si>
  <si>
    <t>Илюза</t>
  </si>
  <si>
    <t>Иршатовна</t>
  </si>
  <si>
    <t xml:space="preserve">Муниципальное общеобразовательное бюджетное учреждение «Средняя общеобразовательная школа с.Зильдярово муниципального района Республики Башкортостан»   </t>
  </si>
  <si>
    <t>МОБУ СОШ с. Зильдярово</t>
  </si>
  <si>
    <t>Давлетова</t>
  </si>
  <si>
    <t>Рамиля</t>
  </si>
  <si>
    <t>Минегалиевна</t>
  </si>
  <si>
    <t>учитель математики</t>
  </si>
  <si>
    <t xml:space="preserve">Яруллина </t>
  </si>
  <si>
    <t>Алия</t>
  </si>
  <si>
    <t>Ильясовна</t>
  </si>
  <si>
    <t>Муниципальное общеобразовательное бюджетное учреждение "Средняя общеобразовательная школа № 2 с. Киргиз-Мияки муниципального района Миякинский район Республики Башкортостан"</t>
  </si>
  <si>
    <t>МОБУ СОШ №2 с. Киргиз-Мияки</t>
  </si>
  <si>
    <t>средняя</t>
  </si>
  <si>
    <t>Хафизова</t>
  </si>
  <si>
    <t>Раушания</t>
  </si>
  <si>
    <t>Хамитовна</t>
  </si>
  <si>
    <t>Сидорова</t>
  </si>
  <si>
    <t>Екатерина</t>
  </si>
  <si>
    <t>Николаевна</t>
  </si>
  <si>
    <t>4.11.1999г.</t>
  </si>
  <si>
    <t>МОБУ ООШ с.Кожай-Семеновка</t>
  </si>
  <si>
    <t>Акимова</t>
  </si>
  <si>
    <t>Лилия</t>
  </si>
  <si>
    <t>22.09.1967г.</t>
  </si>
  <si>
    <t>21 год</t>
  </si>
  <si>
    <t>Ибатуллина</t>
  </si>
  <si>
    <t>Ляйсан</t>
  </si>
  <si>
    <t>Данисовна</t>
  </si>
  <si>
    <t>Муниципальное общеобразовательное бюджетное учреждение "Башкирская гимназия с. Ильчигулово" муниципальног района Миякинский район Республики Башкортостан</t>
  </si>
  <si>
    <t>МОБУ БГ с.Ильчигулово</t>
  </si>
  <si>
    <t>Гимназия</t>
  </si>
  <si>
    <t>Садыкова</t>
  </si>
  <si>
    <t>Резеда</t>
  </si>
  <si>
    <t>Рашитовна</t>
  </si>
  <si>
    <t>Николаев</t>
  </si>
  <si>
    <t>Владислав</t>
  </si>
  <si>
    <t>Андриянович</t>
  </si>
  <si>
    <t>м</t>
  </si>
  <si>
    <t>Никитина</t>
  </si>
  <si>
    <t>Рамзия</t>
  </si>
  <si>
    <t>Габдрахимов</t>
  </si>
  <si>
    <t xml:space="preserve">Ильдар </t>
  </si>
  <si>
    <t>Фаизович</t>
  </si>
  <si>
    <t>Фаиз</t>
  </si>
  <si>
    <t>Миниахметович</t>
  </si>
  <si>
    <t>МОБУ СОШ с.Сатыево</t>
  </si>
  <si>
    <t>Нафикова</t>
  </si>
  <si>
    <t>Райля</t>
  </si>
  <si>
    <t>Раязовна</t>
  </si>
  <si>
    <t>Муниципальное общеобразовательное бюджетное учреждение "Средняя общеобразовательная школа  с.Сатыево муниципального района Миякинский район Республики Башкортостан"</t>
  </si>
  <si>
    <t>Сагдиева</t>
  </si>
  <si>
    <t>Зульфия</t>
  </si>
  <si>
    <t>Рамзетдиновна</t>
  </si>
  <si>
    <t>Тарасова</t>
  </si>
  <si>
    <t>Дарина</t>
  </si>
  <si>
    <t>Радиковна</t>
  </si>
  <si>
    <t>МОБУ Сош С. Новые Карамалы</t>
  </si>
  <si>
    <t>Кузьмина</t>
  </si>
  <si>
    <t>Миниахметова</t>
  </si>
  <si>
    <t>Диля</t>
  </si>
  <si>
    <t>Раилевна</t>
  </si>
  <si>
    <t>МОБУ ООШ д.Сафарово</t>
  </si>
  <si>
    <t>Гиззатуллина</t>
  </si>
  <si>
    <t>Алсу</t>
  </si>
  <si>
    <t>Рифгатовна</t>
  </si>
  <si>
    <t>МОБУ ООШ с.Родниковка</t>
  </si>
  <si>
    <t xml:space="preserve">Исмагилов </t>
  </si>
  <si>
    <t>Ильнур</t>
  </si>
  <si>
    <t>Рузилевич</t>
  </si>
  <si>
    <t>10.061999</t>
  </si>
  <si>
    <t>Набиуллина</t>
  </si>
  <si>
    <t>Ира</t>
  </si>
  <si>
    <t>Шаеховна</t>
  </si>
  <si>
    <t>Хайрулина</t>
  </si>
  <si>
    <t xml:space="preserve"> Эльвира</t>
  </si>
  <si>
    <t>Рамисовна</t>
  </si>
  <si>
    <t>Хамидуллина</t>
  </si>
  <si>
    <t>Загида</t>
  </si>
  <si>
    <t>Загретдиновна</t>
  </si>
  <si>
    <t xml:space="preserve">Галеева </t>
  </si>
  <si>
    <t>Лейсан</t>
  </si>
  <si>
    <t>Расимовна</t>
  </si>
  <si>
    <t>Люция</t>
  </si>
  <si>
    <t>Магдануровна</t>
  </si>
  <si>
    <t>Исмагилова</t>
  </si>
  <si>
    <t xml:space="preserve"> Юлия</t>
  </si>
  <si>
    <t xml:space="preserve">Садирова </t>
  </si>
  <si>
    <t>Асия</t>
  </si>
  <si>
    <t>Ахтямовна</t>
  </si>
  <si>
    <t>МОБУ СОШ №1 с. Киргиз-мияки</t>
  </si>
  <si>
    <t>Фаттахов</t>
  </si>
  <si>
    <t>Динис</t>
  </si>
  <si>
    <t>Зиннурович</t>
  </si>
  <si>
    <t>МОБУ СОШ с. Каран-Кункас</t>
  </si>
  <si>
    <t>Акберова</t>
  </si>
  <si>
    <t>Ахметовна</t>
  </si>
  <si>
    <t>Лукинична</t>
  </si>
  <si>
    <t>Светлана</t>
  </si>
  <si>
    <t>основная</t>
  </si>
  <si>
    <t>МОБУ ООШ с. Кекен-Васильевка</t>
  </si>
  <si>
    <t>МОБУ Сош с. Шатмантамк</t>
  </si>
  <si>
    <t>Миякинский</t>
  </si>
  <si>
    <t xml:space="preserve">Муниципальное общеобразовательное бюджетное учреждение «Средняя общеобразовательная школа №1 им. М.Абдуллина с. Киргиз-Мияки муниципального района Миякинский  Республики Башкортостан»   </t>
  </si>
  <si>
    <t xml:space="preserve">Муниципальное общеобразовательное бюджетное учреждение «Средняя общеобразовательная школа с.Зильдярово муниципального района Миякинский район Республики Башкортостан»   </t>
  </si>
  <si>
    <t xml:space="preserve">Муниципальное общеобразовательное бюджетное учреждение «Средняя общеобразовательная школа с.Уршакбашкарамалы муниципального района Миякинский район Республики Башкортостан»   </t>
  </si>
  <si>
    <t xml:space="preserve">Муниципальное общеобразовательное бюджетное учреждение «Средняя общеобразовательная школа с.Новые Карамалы муниципального района Миякинский район Республики Башкортостан»   </t>
  </si>
  <si>
    <t xml:space="preserve">Муниципальное общеобразовательное бюджетное учреждение «Основная общеобразовательная школа с.Родниковка муниципального района Миякинский район Республики Башкортостан»   </t>
  </si>
  <si>
    <t xml:space="preserve">Муниципальное общеобразовательное бюджетное учреждение «Средняя общеобразовательная школа с.Каран-Кункас муниципального района Миякинский район Республики Башкортостан»   </t>
  </si>
  <si>
    <t xml:space="preserve">Муниципальное общеобразовательное бюджетное учреждение «Средняя общеобразовательная школа с.шатмантамак муниципального района Миякинский район Республики Башкортостан»   </t>
  </si>
  <si>
    <t xml:space="preserve">Муниципальное общеобразовательное бюджетное учреждение «Основная общеобразовательная школа с.Кекен-Васильевка муниципального района Миякинский район Республики Башкортостан»   </t>
  </si>
  <si>
    <t xml:space="preserve">Муниципальное общеобразовательное бюджетное учреждение «Основная общеобразовательная школа с.Кожай-Семеновка муниципального района Миякинский район Республики Башкортостан»   </t>
  </si>
  <si>
    <t>Муниципальное общеобразовательное бюджетное учреждение «Основная общеобразовательная школа д.Сафарово муниципального района Миякинский район Республики Башкортостан»</t>
  </si>
  <si>
    <t>Р.Р. Фахретдинов</t>
  </si>
  <si>
    <t>Давлетшин</t>
  </si>
  <si>
    <t>Вадим</t>
  </si>
  <si>
    <t>Ринатович</t>
  </si>
  <si>
    <t>муж</t>
  </si>
  <si>
    <t>жен</t>
  </si>
  <si>
    <t>Учитель математики</t>
  </si>
  <si>
    <t>Акимов</t>
  </si>
  <si>
    <t>Константин</t>
  </si>
  <si>
    <t>Николаевич</t>
  </si>
  <si>
    <t>Алексеева</t>
  </si>
  <si>
    <t>Флиза</t>
  </si>
  <si>
    <t>минигуловна</t>
  </si>
  <si>
    <t xml:space="preserve">Усманова  </t>
  </si>
  <si>
    <t>Карина</t>
  </si>
  <si>
    <t>Сергеевна</t>
  </si>
  <si>
    <t>Раупова</t>
  </si>
  <si>
    <t>Сагидулловна</t>
  </si>
  <si>
    <t>МОБУ ООШ с. Биккулово</t>
  </si>
  <si>
    <t>Зарипов</t>
  </si>
  <si>
    <t>Айрат</t>
  </si>
  <si>
    <t>Азаматович</t>
  </si>
  <si>
    <t>Галиев</t>
  </si>
  <si>
    <t>Риф</t>
  </si>
  <si>
    <t>Булатович</t>
  </si>
  <si>
    <t>Зубаировна</t>
  </si>
  <si>
    <t>Фануза</t>
  </si>
  <si>
    <t>Миниахметовна</t>
  </si>
  <si>
    <t>учитель</t>
  </si>
  <si>
    <t>МОБУ СОШ с.Зильдярово</t>
  </si>
  <si>
    <t>Ахмерова</t>
  </si>
  <si>
    <t>Гульшат</t>
  </si>
  <si>
    <t>Фаритовна</t>
  </si>
  <si>
    <t>Валишин</t>
  </si>
  <si>
    <t>Рамиль</t>
  </si>
  <si>
    <t>Римович</t>
  </si>
  <si>
    <t>учитель информатики</t>
  </si>
  <si>
    <t>Зиязетдинова</t>
  </si>
  <si>
    <t>Флорисовна</t>
  </si>
  <si>
    <t>6а</t>
  </si>
  <si>
    <t>Махмутова</t>
  </si>
  <si>
    <t>диля</t>
  </si>
  <si>
    <t>Равилевна</t>
  </si>
  <si>
    <t>каран-кункас</t>
  </si>
  <si>
    <t>Ахметована</t>
  </si>
  <si>
    <t xml:space="preserve">Хазиев </t>
  </si>
  <si>
    <t>Алмаз</t>
  </si>
  <si>
    <t>Мунирович</t>
  </si>
  <si>
    <t>Муниципальное общеобразовательное бюджетное учреждение "Средняя общеобразовательная школа №1 им. М.Абдуллина с.Киргиз - Мияки муниципального района Миякинский район Республики Башкортостан"</t>
  </si>
  <si>
    <t>МОБУ СОШ №1им.М.Абдуллина с. Киргиз-Мияки</t>
  </si>
  <si>
    <t xml:space="preserve">Анпилогов </t>
  </si>
  <si>
    <t>Николай</t>
  </si>
  <si>
    <t>Юрьевич</t>
  </si>
  <si>
    <t>6в</t>
  </si>
  <si>
    <t xml:space="preserve">Баянова </t>
  </si>
  <si>
    <t>Гульнара</t>
  </si>
  <si>
    <t>Раисовна</t>
  </si>
  <si>
    <t xml:space="preserve">Гаянов </t>
  </si>
  <si>
    <t>Вильсор</t>
  </si>
  <si>
    <t>МОБУ СОШ с.Ерлыково</t>
  </si>
  <si>
    <t>Кавдангалиев</t>
  </si>
  <si>
    <t>Ильфат</t>
  </si>
  <si>
    <t>Ильдусович</t>
  </si>
  <si>
    <t>Антонова</t>
  </si>
  <si>
    <t>Лидия Николаевна</t>
  </si>
  <si>
    <t xml:space="preserve">Идиатуллина </t>
  </si>
  <si>
    <t>Регина</t>
  </si>
  <si>
    <t>Ригатовна</t>
  </si>
  <si>
    <t>Абайдуллина</t>
  </si>
  <si>
    <t>Зарима</t>
  </si>
  <si>
    <t>Рамилевна</t>
  </si>
  <si>
    <t xml:space="preserve">учитель </t>
  </si>
  <si>
    <t xml:space="preserve">Гарапов </t>
  </si>
  <si>
    <t>Артур</t>
  </si>
  <si>
    <t>Ренатович</t>
  </si>
  <si>
    <t>19.04.1998</t>
  </si>
  <si>
    <t>Агапова</t>
  </si>
  <si>
    <t>Елена</t>
  </si>
  <si>
    <t>Эдуардовна</t>
  </si>
  <si>
    <t>7.07.1998г.</t>
  </si>
  <si>
    <t>МОБУ СОШ с. Шатмантамак</t>
  </si>
  <si>
    <t>Муниципальное общеобразовательное бюджетное учреждение «Основная общеобразовательная школа с. Кожай Семеновка муниципального района Миякинский район Республики Башкортостан»</t>
  </si>
  <si>
    <t>Муниципальное общеобразовательное бюджетное учреждение "Средняя общеобразовательная школа с.Ерлыково муниципального района Миякинский район Республики Башкортостан"</t>
  </si>
  <si>
    <t>Муниципальное общеобразовательное бюджетное учреждение "Средняя общеобразовательная школа с. Каран-Кункас муниципального района Миякинский район Республики Башкортостан"</t>
  </si>
  <si>
    <t>Муниципальное образовательное бюджетное учреждение «Основная общеобразовательная школа с. Биккулово муниципального района Миякинский район Республики Башкортостан»</t>
  </si>
  <si>
    <t>Муниципальное образовательное бюджетное учреждение «Основная общеобразовательная школа с. Кекен-Васильевка муниципального района Миякинский район Республики Башкортостан»</t>
  </si>
  <si>
    <t>Муниципальное общеобразовательное бюджетное учреждение "Средняя общеобразовательная школа  с.Уршакбашкарамалы муниципального района Миякинский район Республики Башкортостан"</t>
  </si>
  <si>
    <t xml:space="preserve">Муниципальное общеобразовательное бюджетное учреждение «Основная общеобразовательная школа с.Родниковка муниципального района Республики Башкортостан»   </t>
  </si>
  <si>
    <t xml:space="preserve">Муниципальное общеобразовательное бюджетное учреждение «Средняя общеобразовательная школа с.Шатмантамак муниципального района Республики Башкортостан»   </t>
  </si>
  <si>
    <t>Муниципальное общеобразовательное бюджетное  учреждение основная общеобразовательная школа с.Кожай-Семеновка</t>
  </si>
  <si>
    <t>Щелокова</t>
  </si>
  <si>
    <t>Юлия</t>
  </si>
  <si>
    <t>Андреевна</t>
  </si>
  <si>
    <t>Гильманова</t>
  </si>
  <si>
    <t>Зульфина</t>
  </si>
  <si>
    <t>Хуснулловна</t>
  </si>
  <si>
    <t>Матвеева</t>
  </si>
  <si>
    <t xml:space="preserve">Светлана </t>
  </si>
  <si>
    <t>Муниципальное общеобразовательное бюджетное учреждение "Средняя общеобразовательная школа с.Ерлыково муниципального района Миякинский район Респубклики Башкортостан</t>
  </si>
  <si>
    <t>Сорокина</t>
  </si>
  <si>
    <t>Юлиана</t>
  </si>
  <si>
    <t>Юрьевна</t>
  </si>
  <si>
    <t>Минияровна</t>
  </si>
  <si>
    <t>07.28.1952</t>
  </si>
  <si>
    <t>Аглямова</t>
  </si>
  <si>
    <t>Айгузель</t>
  </si>
  <si>
    <t>Ильшатовна</t>
  </si>
  <si>
    <t>7а</t>
  </si>
  <si>
    <t>Галиаскарова</t>
  </si>
  <si>
    <t>Васима</t>
  </si>
  <si>
    <t>Габидовна</t>
  </si>
  <si>
    <t>Акчурина</t>
  </si>
  <si>
    <t>Сабина</t>
  </si>
  <si>
    <t>Ильдаровна</t>
  </si>
  <si>
    <t>Арсланов</t>
  </si>
  <si>
    <t>Ренальд</t>
  </si>
  <si>
    <t>Радикович</t>
  </si>
  <si>
    <t>Гатауллин</t>
  </si>
  <si>
    <t>Денис</t>
  </si>
  <si>
    <t>Сабитович</t>
  </si>
  <si>
    <t>МОБУ СОШ №1им.М.Абдуллина</t>
  </si>
  <si>
    <t>Гафарова</t>
  </si>
  <si>
    <t>Язгуль</t>
  </si>
  <si>
    <t>Камилевна</t>
  </si>
  <si>
    <t>Ганиева</t>
  </si>
  <si>
    <t>7б</t>
  </si>
  <si>
    <t>Газизова</t>
  </si>
  <si>
    <t>Эльза</t>
  </si>
  <si>
    <t>Наилевна</t>
  </si>
  <si>
    <t>Якупова</t>
  </si>
  <si>
    <t>Ишкильдина</t>
  </si>
  <si>
    <t>Илина</t>
  </si>
  <si>
    <t>МОБУ СОШ с. Садовый</t>
  </si>
  <si>
    <t>Гайнетдинова</t>
  </si>
  <si>
    <t>Нафиса</t>
  </si>
  <si>
    <t>Нугумановна</t>
  </si>
  <si>
    <t>Басырова</t>
  </si>
  <si>
    <t>Гульфия</t>
  </si>
  <si>
    <t>Зуфаровна</t>
  </si>
  <si>
    <t>МОБУ ООШ с. Новые Ишлы</t>
  </si>
  <si>
    <t xml:space="preserve">Насибуллин </t>
  </si>
  <si>
    <t>Азат</t>
  </si>
  <si>
    <t>Айратович</t>
  </si>
  <si>
    <t>учитель физики и математики</t>
  </si>
  <si>
    <t>Усманова</t>
  </si>
  <si>
    <t>Алина</t>
  </si>
  <si>
    <t>Маратовна</t>
  </si>
  <si>
    <t>Муниципальное общеобразовательное бюджетное учреждение "Средняя общеобразовательная школа им. Т. Янаби с. Енебей- Урсаево Муниципального района Миякинский район Республика Башкортостан</t>
  </si>
  <si>
    <t>МОБУ СОШ им. Т. Янаби с. Енебей- Урсаево</t>
  </si>
  <si>
    <t xml:space="preserve">Набиуллина </t>
  </si>
  <si>
    <t>Марфуга</t>
  </si>
  <si>
    <t>Рахматуллиновна</t>
  </si>
  <si>
    <t xml:space="preserve">Муллагалиев </t>
  </si>
  <si>
    <t>Азамат</t>
  </si>
  <si>
    <t>Наилевич</t>
  </si>
  <si>
    <t>Муниципальное общеобразовательное бюджетное учреждение ООШ с. Баязитово</t>
  </si>
  <si>
    <t>МОБУ ООШ с. Баязитово</t>
  </si>
  <si>
    <t>Мазгаровна</t>
  </si>
  <si>
    <t>Булатова</t>
  </si>
  <si>
    <t>Ризаевна</t>
  </si>
  <si>
    <t>МОБУ СОШ с. Качеганово</t>
  </si>
  <si>
    <t>Давлетшина</t>
  </si>
  <si>
    <t>ралия</t>
  </si>
  <si>
    <t>Абдулхаевна</t>
  </si>
  <si>
    <t>Хамитов</t>
  </si>
  <si>
    <t>Фанис</t>
  </si>
  <si>
    <t>Муниципальное образовательное бюджетное учреждение «Основная общеобразовательная школа с. Биккулово муниципального района Миякинский район РБ»</t>
  </si>
  <si>
    <t xml:space="preserve">Основная </t>
  </si>
  <si>
    <t>Гилязева</t>
  </si>
  <si>
    <t>Талгатовна</t>
  </si>
  <si>
    <t>Махиянов</t>
  </si>
  <si>
    <t>Халилович</t>
  </si>
  <si>
    <t>МОБУ СОШ с. Тамьян-Таймас</t>
  </si>
  <si>
    <t>Гатина</t>
  </si>
  <si>
    <t>Клара</t>
  </si>
  <si>
    <t>Анваровна</t>
  </si>
  <si>
    <t xml:space="preserve">Галимов </t>
  </si>
  <si>
    <t>Руслан</t>
  </si>
  <si>
    <t>Тимофеев</t>
  </si>
  <si>
    <t>Вячеслав</t>
  </si>
  <si>
    <t>Андреевич</t>
  </si>
  <si>
    <t>учитель физики</t>
  </si>
  <si>
    <t>МОБУ СОШ с. Новые Карамалы</t>
  </si>
  <si>
    <t>Павлова</t>
  </si>
  <si>
    <t>Анастасия</t>
  </si>
  <si>
    <t>Владимировна</t>
  </si>
  <si>
    <t>Хабибуллина</t>
  </si>
  <si>
    <t>Ильзида</t>
  </si>
  <si>
    <t>Фаршатовна</t>
  </si>
  <si>
    <t>Мухаметзянов</t>
  </si>
  <si>
    <t>Айгиз</t>
  </si>
  <si>
    <t>Тимерханович</t>
  </si>
  <si>
    <t>Аминева</t>
  </si>
  <si>
    <t>Энже</t>
  </si>
  <si>
    <t>Султановна</t>
  </si>
  <si>
    <t>МОБУ СОШ с. Анясево</t>
  </si>
  <si>
    <t>Мансурова</t>
  </si>
  <si>
    <t>Айгуль</t>
  </si>
  <si>
    <t>Минебулатовна</t>
  </si>
  <si>
    <t>Хабиров</t>
  </si>
  <si>
    <t>Фидус</t>
  </si>
  <si>
    <t>Фаилович</t>
  </si>
  <si>
    <t>Муниципальное общеобразовательное бюджетное учреждение "Средняя общеобразовательная школа с. Менеузтамак муниципального района Миякинский район Республики Башкортостан"</t>
  </si>
  <si>
    <t>МОБУ СОШ с. Менеузтамак</t>
  </si>
  <si>
    <t>Батталова</t>
  </si>
  <si>
    <t xml:space="preserve">Римма </t>
  </si>
  <si>
    <t>Захаровна</t>
  </si>
  <si>
    <t>учитель матем</t>
  </si>
  <si>
    <t>Бакулова</t>
  </si>
  <si>
    <t>Эльвира</t>
  </si>
  <si>
    <t>Дамировна</t>
  </si>
  <si>
    <t>Муниципальное общеобразователдьное бюджетное учреждение "Средняя общеобразовательная школа с. Уршак муниципального района Миякинский район Республики Башкортостан"</t>
  </si>
  <si>
    <t>общеобразовательное</t>
  </si>
  <si>
    <t>Галиева</t>
  </si>
  <si>
    <t>Гузяль</t>
  </si>
  <si>
    <t>Мидхатовна</t>
  </si>
  <si>
    <t>МОБУ ООШ с. Уршак</t>
  </si>
  <si>
    <t xml:space="preserve">Степанова </t>
  </si>
  <si>
    <t>Наталья</t>
  </si>
  <si>
    <t>09.08.1997 г.</t>
  </si>
  <si>
    <t>Муниципальное общеобразовательное бюджетное учреждение 
"Средняя общеобразовательная школа им. И. Максимча д. Новый Мир 
муниципального района Миякинский район Республики Башкортостан"</t>
  </si>
  <si>
    <t>МОБУ СОШ им. И. Максимча д. Новый Мир</t>
  </si>
  <si>
    <t>Ануфриев</t>
  </si>
  <si>
    <t>Геннадьевич</t>
  </si>
  <si>
    <t>19.08.1983 г.</t>
  </si>
  <si>
    <t>учитель физики и информатики</t>
  </si>
  <si>
    <t>Хакимова</t>
  </si>
  <si>
    <t>Мунировна</t>
  </si>
  <si>
    <t>общеобразоват.</t>
  </si>
  <si>
    <t>Магдиева</t>
  </si>
  <si>
    <t>Гузель</t>
  </si>
  <si>
    <t>Вазировна</t>
  </si>
  <si>
    <t>учитель математики и информатики</t>
  </si>
  <si>
    <t>Галимов</t>
  </si>
  <si>
    <t>Идель</t>
  </si>
  <si>
    <t>Рушанович</t>
  </si>
  <si>
    <t>Идрисов</t>
  </si>
  <si>
    <t xml:space="preserve">Расим </t>
  </si>
  <si>
    <t>Раисович</t>
  </si>
  <si>
    <t>Муниципальное  образовательное  бюджетное  учреждение "Основная общеобразовательная школа с. Миякитамак муниципального района Миякинский район Республики Башкортостан"</t>
  </si>
  <si>
    <t>Муниципальное общеобразовательное бюджетное учреждение «Основная общеобразовательная школа с. Кожай Семеновка муниципального района Миякинский район РБ»</t>
  </si>
  <si>
    <t>МОБУ ООШ д. Сафарово</t>
  </si>
  <si>
    <t>Муниципальное общеобразовательное бюджетное учреждение "Средняя общеобразовательная школа № 1 им. М. Абдуллина с. Киргиз-Мияки муниципального района Миякинский район Республики Башкортостан"</t>
  </si>
  <si>
    <t>Муниципальное общеобразовательное бюджетное учреждение "Средняя общеобразовательная школа  с.Тамьян-Таймас муниципального района Миякинский район Республики Башкортостан"</t>
  </si>
  <si>
    <t>Муниципальное общеобразовательное бюджетное учреждение "Основная общеобразовательная школа  с.Родниковка муниципального района Миякинский район Республики Башкортостан"</t>
  </si>
  <si>
    <t>Муниципальное общеобразовательное бюджетное учреждение "Средняя общеобразовательная школа  с.Новые Карамалы муниципального района Миякинский район Республики Башкортостан"</t>
  </si>
  <si>
    <t>Муниципальное общеобразовательное бюджетное учреждение "Башкирская гимназия с. Ильчигулово муниципального района Миякинский район Республики Башкортостан"</t>
  </si>
  <si>
    <t>Муниципальное общеобразовательное бюджетное учреждение "Средняя общеобразовательная школа с. Анясево муниципального района Миякинский район Республики Башкортостан"</t>
  </si>
  <si>
    <t>МОБУ  ООШ с.Миякитамак</t>
  </si>
  <si>
    <t>победитель</t>
  </si>
  <si>
    <t>призер</t>
  </si>
  <si>
    <t>Мингазова</t>
  </si>
  <si>
    <t>Ильвина</t>
  </si>
  <si>
    <t>8а</t>
  </si>
  <si>
    <t>Валишина</t>
  </si>
  <si>
    <t>Марселевна</t>
  </si>
  <si>
    <t>8б</t>
  </si>
  <si>
    <t>Муниципальное общеобразовательное бюджетное учреждение "Средняя общеобразовательная школа №1 им. М.Абдуллина с.Киргиз - Мияки муниципального района Миякинский район РБ"</t>
  </si>
  <si>
    <t>Нургалиева</t>
  </si>
  <si>
    <t>Анфисовна</t>
  </si>
  <si>
    <t>Минехатовна</t>
  </si>
  <si>
    <t>Воронцова</t>
  </si>
  <si>
    <t>Маргарита</t>
  </si>
  <si>
    <t>Игоревна</t>
  </si>
  <si>
    <t>Геннадий</t>
  </si>
  <si>
    <t>08.08.1960 г.</t>
  </si>
  <si>
    <t>директор, учитель математики</t>
  </si>
  <si>
    <t>Петрова</t>
  </si>
  <si>
    <t>Диана</t>
  </si>
  <si>
    <t>Сергеева</t>
  </si>
  <si>
    <t>Людмила</t>
  </si>
  <si>
    <t>Кирсановна</t>
  </si>
  <si>
    <t>Кузнецов</t>
  </si>
  <si>
    <t>Александр</t>
  </si>
  <si>
    <t>Игорьевич</t>
  </si>
  <si>
    <t>Макаров</t>
  </si>
  <si>
    <t>Юрий</t>
  </si>
  <si>
    <t>Яковлевич</t>
  </si>
  <si>
    <t>МОБУ СОШ с. Уязыбашево</t>
  </si>
  <si>
    <t xml:space="preserve">Филиппова </t>
  </si>
  <si>
    <t>Алевтина</t>
  </si>
  <si>
    <t>Леонидовна</t>
  </si>
  <si>
    <t>флиза</t>
  </si>
  <si>
    <t>Минигуловна</t>
  </si>
  <si>
    <t>Сулейманов</t>
  </si>
  <si>
    <t>Ранис</t>
  </si>
  <si>
    <t>Раянович</t>
  </si>
  <si>
    <t>Таисия</t>
  </si>
  <si>
    <t>Ивановна</t>
  </si>
  <si>
    <t>Габдуллина</t>
  </si>
  <si>
    <t>Ильдусовна</t>
  </si>
  <si>
    <t>Зиля</t>
  </si>
  <si>
    <t>Габдуловна</t>
  </si>
  <si>
    <t>Никифорова</t>
  </si>
  <si>
    <t>Марина</t>
  </si>
  <si>
    <t>Витальевна</t>
  </si>
  <si>
    <t>3.09.1996г.</t>
  </si>
  <si>
    <t>Идиатуллин</t>
  </si>
  <si>
    <t>Айбулат</t>
  </si>
  <si>
    <t>Ригатович</t>
  </si>
  <si>
    <t>Муниципальное общеобразовательное бюджетное учреждение «Основная общеобразовательная школа д.Сафарово муниципального района Миякинский район РБ»</t>
  </si>
  <si>
    <t>Абайдуллин</t>
  </si>
  <si>
    <t>Хайдар</t>
  </si>
  <si>
    <t>Абулхаирович</t>
  </si>
  <si>
    <t>Антонов</t>
  </si>
  <si>
    <t>Григорьевич</t>
  </si>
  <si>
    <t>Альфия</t>
  </si>
  <si>
    <t>Ринатовна</t>
  </si>
  <si>
    <t>Гареева</t>
  </si>
  <si>
    <t>Рустамовна</t>
  </si>
  <si>
    <t>Галлямова</t>
  </si>
  <si>
    <t>МОБУ СОШ  с. Анясево</t>
  </si>
  <si>
    <t>Аглиуллин</t>
  </si>
  <si>
    <t>Миннибай</t>
  </si>
  <si>
    <t>Биктимирович</t>
  </si>
  <si>
    <t>Габдрафиков</t>
  </si>
  <si>
    <t>Раниль</t>
  </si>
  <si>
    <t>Рауфович</t>
  </si>
  <si>
    <t>12.06.1996</t>
  </si>
  <si>
    <t xml:space="preserve">Лидия </t>
  </si>
  <si>
    <t>Кунафина</t>
  </si>
  <si>
    <t>Эльвина</t>
  </si>
  <si>
    <t>Мурадымовна</t>
  </si>
  <si>
    <t>МОБУ СОШ с. Енебей-Урсаево</t>
  </si>
  <si>
    <t>Шахмина</t>
  </si>
  <si>
    <t>Райхана</t>
  </si>
  <si>
    <t>Муртазиевна</t>
  </si>
  <si>
    <t>Иркабаев</t>
  </si>
  <si>
    <t>Альмир</t>
  </si>
  <si>
    <t>Ильмирович</t>
  </si>
  <si>
    <t>Муниципальное общеобразовательное бютжетное учреждение "Средняя общеобразовательная школа с.Большие Каркалы муниципального района Миякинский район РБ "</t>
  </si>
  <si>
    <t>МОБУ СОШ с.Большие Каркалы</t>
  </si>
  <si>
    <t>Зайтуна</t>
  </si>
  <si>
    <t>Муталов</t>
  </si>
  <si>
    <t>Айдарович</t>
  </si>
  <si>
    <t>Флюровна</t>
  </si>
  <si>
    <t>МОБУООШ с.Баязитово</t>
  </si>
  <si>
    <t>Павлов</t>
  </si>
  <si>
    <t>Иванович</t>
  </si>
  <si>
    <t>Фазылова</t>
  </si>
  <si>
    <t>Хамзовна</t>
  </si>
  <si>
    <t>Муниципальное общеобразовательное бюджетное учреждение "Башкирская гимназия с.Ильчигулово муниципального района Миякинский район Республики Башкортостан"</t>
  </si>
  <si>
    <t xml:space="preserve">Гимназия </t>
  </si>
  <si>
    <t>Мухаметьярова</t>
  </si>
  <si>
    <t>Анутовна</t>
  </si>
  <si>
    <t>Хайдаровна</t>
  </si>
  <si>
    <t>Ширьязданова</t>
  </si>
  <si>
    <t>Магфура</t>
  </si>
  <si>
    <t>Шаймардановна</t>
  </si>
  <si>
    <t>Сагадатовна</t>
  </si>
  <si>
    <t>Булиховец</t>
  </si>
  <si>
    <t>Муниципальное общеобразовательное бюджетное учреждение "Средняя общеобразовательная школа с. Качеганово муниципального района Миякинский район Республики Башкортостан"</t>
  </si>
  <si>
    <t xml:space="preserve">Муниципальное общеобразовательное бюджетное учреждение «Средняя общеобразовательная школа с.Анясево муниципального района Республики Башкортостан»   </t>
  </si>
  <si>
    <t xml:space="preserve">Муниципальное общеобразовательное бюджетное учреждение «Основная общеобразовательная школа с. Кекен-Васильевка муниципального района Республики Башкортостан»   </t>
  </si>
  <si>
    <t>Муниципальное общеобразовательное бюджетное учреждение "Средняя общеобразовательная школа с. Новые Карамалы муниципального района Миякинский район Респубклики Башкортостан</t>
  </si>
  <si>
    <t>Муниципальное общеобразовательное бюджетное учреждение "Средняя общеобразовательная школа с. Шатмантамак муниципального района Миякинский район Респубклики Башкортостан</t>
  </si>
  <si>
    <t>Муниципальное общеобразовательное бюджетное учреждение "Средняя общеобразовательная школа с. Уршакбашкарамалы муниципального района Миякинский район Респубклики Башкортостан</t>
  </si>
  <si>
    <t>Муниципальное общеобразовательное бюджетное учреждение "Средняя общеобразовательная школа с. Уязыбашево муниципального района Миякинский район Респубклики Башкортостан</t>
  </si>
  <si>
    <t>Муниципальное общеобразовательное бюджетное учреждение "Средняя общеобразовательная школа с. Енебей-Урсаево муниципального района Миякинский район Респубклики Башкортостан</t>
  </si>
  <si>
    <t>Муниципальное общеобразовательное бюджетное учреждение "Средняя общеобразовательная школа с. Баязитово муниципального района Миякинский район Респубклики Башкортостан</t>
  </si>
  <si>
    <t>Муниципальное общеобразовательное бюджетное учреждение «Средняя общеобразовательная школа с. Каран-Кункас муниципального района Миякинский район РБ»</t>
  </si>
  <si>
    <t>Хазиев</t>
  </si>
  <si>
    <t>Раифович</t>
  </si>
  <si>
    <t>Шагиева</t>
  </si>
  <si>
    <t>Михайловна</t>
  </si>
  <si>
    <t>Минегалиева</t>
  </si>
  <si>
    <t>Лейла</t>
  </si>
  <si>
    <t>Фахрутдинова</t>
  </si>
  <si>
    <t>Ахметшина</t>
  </si>
  <si>
    <t>Галия</t>
  </si>
  <si>
    <t>Баймуратов</t>
  </si>
  <si>
    <t>Разиф</t>
  </si>
  <si>
    <t>Разимович</t>
  </si>
  <si>
    <t>Тукаева</t>
  </si>
  <si>
    <t>Илфаковна</t>
  </si>
  <si>
    <t>9б</t>
  </si>
  <si>
    <t>Гильманов</t>
  </si>
  <si>
    <t>Зиннур</t>
  </si>
  <si>
    <t>Уралович</t>
  </si>
  <si>
    <t>Хамзина</t>
  </si>
  <si>
    <t>Камиловна</t>
  </si>
  <si>
    <t>Альбина</t>
  </si>
  <si>
    <t>Эрнестович</t>
  </si>
  <si>
    <t>Кутлубердин</t>
  </si>
  <si>
    <t>Юсупова</t>
  </si>
  <si>
    <t>Элиза</t>
  </si>
  <si>
    <t>Рафисовна</t>
  </si>
  <si>
    <t>Валиахметова</t>
  </si>
  <si>
    <t xml:space="preserve">Розалия </t>
  </si>
  <si>
    <t>Исмагиловна</t>
  </si>
  <si>
    <t>Низамутдинова</t>
  </si>
  <si>
    <t xml:space="preserve">Алия </t>
  </si>
  <si>
    <t xml:space="preserve">Ганиева </t>
  </si>
  <si>
    <t xml:space="preserve">Альфия </t>
  </si>
  <si>
    <t>Вагизовна</t>
  </si>
  <si>
    <t>Хайруллина</t>
  </si>
  <si>
    <t>Халимовна</t>
  </si>
  <si>
    <t>общеобразовательный</t>
  </si>
  <si>
    <t>Габитов</t>
  </si>
  <si>
    <t>Салих</t>
  </si>
  <si>
    <t>Азатович</t>
  </si>
  <si>
    <t>Гильмутдинова</t>
  </si>
  <si>
    <t>Равиловна</t>
  </si>
  <si>
    <t>14.09.1995г.</t>
  </si>
  <si>
    <t>Викторовна</t>
  </si>
  <si>
    <t>20.07.1995 г.</t>
  </si>
  <si>
    <t>Черкесова</t>
  </si>
  <si>
    <t>Римма</t>
  </si>
  <si>
    <t>9В</t>
  </si>
  <si>
    <t xml:space="preserve">Галимуллина </t>
  </si>
  <si>
    <t>Фарида</t>
  </si>
  <si>
    <t>Ханифовна</t>
  </si>
  <si>
    <t>Нуриахметов</t>
  </si>
  <si>
    <t>Ильдар</t>
  </si>
  <si>
    <t>Рашитович</t>
  </si>
  <si>
    <t>9А</t>
  </si>
  <si>
    <t>Киямова</t>
  </si>
  <si>
    <t>Азатовна</t>
  </si>
  <si>
    <t>Хуснутдинова</t>
  </si>
  <si>
    <t>МОБУ СОШ №1 им.М.Абдуллина с. Киргиз-Мияки</t>
  </si>
  <si>
    <t>Яковлева</t>
  </si>
  <si>
    <t>МОБУ СОШ с. Уршак</t>
  </si>
  <si>
    <t xml:space="preserve">Ахмеров </t>
  </si>
  <si>
    <t>Асгатович</t>
  </si>
  <si>
    <t xml:space="preserve">Акберова </t>
  </si>
  <si>
    <t>Нигматуллина</t>
  </si>
  <si>
    <t>Ольга</t>
  </si>
  <si>
    <t>Олеговна</t>
  </si>
  <si>
    <t>Кулыева</t>
  </si>
  <si>
    <t>Найля</t>
  </si>
  <si>
    <t>Хания</t>
  </si>
  <si>
    <t>Идрисовна</t>
  </si>
  <si>
    <t>Габдельахатовна</t>
  </si>
  <si>
    <t>МОБУ ООШ с.Баязитово</t>
  </si>
  <si>
    <t>Евгений</t>
  </si>
  <si>
    <t>Владимирович</t>
  </si>
  <si>
    <t>Минегулов</t>
  </si>
  <si>
    <t>Рамазан</t>
  </si>
  <si>
    <t>Сайфутдинова</t>
  </si>
  <si>
    <t>Финатович</t>
  </si>
  <si>
    <t>Муниципальное общеобразовательное бюджетное учреждение "Средняя общеобразовательная школа с.Родниковка муниципального района Миякинский район Республики Башкортостан"</t>
  </si>
  <si>
    <t>Муниципальное общеобразовательное бюджетное учреждение "Средняя общеобразовательная школа с.Тамьян-Таймас муниципального района Миякинский район Республики Башкортостан"</t>
  </si>
  <si>
    <t xml:space="preserve">Муниципальное общеобразовательное бюджетное учреждение «Средняя общеобразовательная школа с.Новые Карамалы муниципального района Республики Башкортостан»   </t>
  </si>
  <si>
    <t>Муниципальное общеобразовательное бюджетное учреждение "Средняя общеобразовательная школа  с.Каран-Кункас муниципального района Миякинский район Республики Башкортостан"</t>
  </si>
  <si>
    <t>Муниципальное общеобразовательное бюджетное учреждение "Основная общеобразовательная школа  с.Баязитово муниципального района Миякинский район Республики Башкортостан"</t>
  </si>
  <si>
    <t>Муниципальное общеобразовательное бюджетное учреждение "Основная общеобразовательная школа  с.Кекен-Васильевка муниципального района Миякинский район Республики Башкортостан"</t>
  </si>
  <si>
    <t>Муниципальное общеобразователдьное бюджетное учреждение "Средняя общеобразовательная школа с. Шатмантамак муниципального района Миякинский район Республики Башкортостан"</t>
  </si>
  <si>
    <t>Муниципальное общеобразовательное бютжетное учреждение "Средняя общеобразовательная школа с.Садовыйы муниципального района Миякинский район РБ "</t>
  </si>
  <si>
    <t>Муниципальное образовательное бюджетное учреждение «Основная общеобразовательная школа с. Миякитамак муниципального района Миякинский район РБ»</t>
  </si>
  <si>
    <t>Муниципальное образовательное бюджетное учреждение «Основная общеобразовательная школа с. Новые Ишлы муниципального района Миякинский район РБ»</t>
  </si>
  <si>
    <t>Муниципальное образовательное бюджетное учреждение «Основная общеобразовательная школа с. Кожай-Семеновка муниципального района Миякинский район РБ»</t>
  </si>
  <si>
    <t>Муниципальное образовательное бюджетное учреждение «Средняя общеобразовательная школа с. Качеганово муниципального района Миякинский район РБ»</t>
  </si>
  <si>
    <t>Муниципальное образовательное бюджетное учреждение «Средняя общеобразовательная школа с. Уязыбашево муниципального района Миякинский район РБ»</t>
  </si>
  <si>
    <t>Мухаметьяров</t>
  </si>
  <si>
    <t>Ильнар</t>
  </si>
  <si>
    <t>Максютова</t>
  </si>
  <si>
    <t>Миляуша</t>
  </si>
  <si>
    <t>Вильданова</t>
  </si>
  <si>
    <t>Минизоя</t>
  </si>
  <si>
    <t>Мансуровна</t>
  </si>
  <si>
    <t xml:space="preserve">Нургалиев </t>
  </si>
  <si>
    <t xml:space="preserve">Салаватович </t>
  </si>
  <si>
    <t>Петровна</t>
  </si>
  <si>
    <t>Людмла</t>
  </si>
  <si>
    <t xml:space="preserve">Туманова </t>
  </si>
  <si>
    <t>Валерия</t>
  </si>
  <si>
    <t>Александровна</t>
  </si>
  <si>
    <t>Гайнутдинова</t>
  </si>
  <si>
    <t>Абулгатин</t>
  </si>
  <si>
    <t>Днар</t>
  </si>
  <si>
    <t>Ревалевич</t>
  </si>
  <si>
    <t>гимназия</t>
  </si>
  <si>
    <t>Васильевич</t>
  </si>
  <si>
    <t>Михайлов</t>
  </si>
  <si>
    <t>Леонид</t>
  </si>
  <si>
    <t>Олегович</t>
  </si>
  <si>
    <t xml:space="preserve">Антонов </t>
  </si>
  <si>
    <t>Бахтияров</t>
  </si>
  <si>
    <t>Вильдан</t>
  </si>
  <si>
    <t>Фаилевич</t>
  </si>
  <si>
    <t>назиповна</t>
  </si>
  <si>
    <t>Файзуллина</t>
  </si>
  <si>
    <t>Тимуровна</t>
  </si>
  <si>
    <t>Ирмашев</t>
  </si>
  <si>
    <t>Евгеньевич</t>
  </si>
  <si>
    <t>10В</t>
  </si>
  <si>
    <t>Григорьева</t>
  </si>
  <si>
    <t>Даянова</t>
  </si>
  <si>
    <t>Ирина</t>
  </si>
  <si>
    <t>Ришатовна</t>
  </si>
  <si>
    <t>10Б</t>
  </si>
  <si>
    <t xml:space="preserve">Хафизова </t>
  </si>
  <si>
    <t>Борисова</t>
  </si>
  <si>
    <t>Раиса</t>
  </si>
  <si>
    <t>Валерьевна</t>
  </si>
  <si>
    <t xml:space="preserve">Гилемзянова </t>
  </si>
  <si>
    <t>10б</t>
  </si>
  <si>
    <t>Ахметшин</t>
  </si>
  <si>
    <t>Мидхатович</t>
  </si>
  <si>
    <t>10а</t>
  </si>
  <si>
    <t>Миневалиевна</t>
  </si>
  <si>
    <t>Фатхуллина</t>
  </si>
  <si>
    <t>Факиловна</t>
  </si>
  <si>
    <t>22.10.1994 г.</t>
  </si>
  <si>
    <t>Ж</t>
  </si>
  <si>
    <t>Францева</t>
  </si>
  <si>
    <t>Роза</t>
  </si>
  <si>
    <t>Файрузовна</t>
  </si>
  <si>
    <t>30.06.94.</t>
  </si>
  <si>
    <t>07.28.1951</t>
  </si>
  <si>
    <t>Муниципальное общеобразовательное бюджетное учреждение "Средняя общеобразовательная школа  с.Анясево муниципального района Миякинский район Республики Башкортостан"</t>
  </si>
  <si>
    <t>Муниципальное общеобразовательное бюджетное учреждение "Средняя общеобразовательная школа  с.Садовый муниципального района Миякинский район Республики Башкортостан"</t>
  </si>
  <si>
    <t>Муниципальное общеобразовательное бюджетное учреждение "Средняя общеобразовательная школа  с.Уязыбашево муниципального района Миякинский район Республики Башкортостан"</t>
  </si>
  <si>
    <t>Гималетдинова</t>
  </si>
  <si>
    <t>11 В</t>
  </si>
  <si>
    <t>Хабутдинов</t>
  </si>
  <si>
    <t>Рафаэль</t>
  </si>
  <si>
    <t>Раянова</t>
  </si>
  <si>
    <t>Розалия</t>
  </si>
  <si>
    <t>Морозова</t>
  </si>
  <si>
    <t>Геннадьевна</t>
  </si>
  <si>
    <t>Тамурова</t>
  </si>
  <si>
    <t>Гульназ</t>
  </si>
  <si>
    <t>Суярбаева</t>
  </si>
  <si>
    <t>Илюса</t>
  </si>
  <si>
    <t>Габуллин</t>
  </si>
  <si>
    <t>Рамзилевич</t>
  </si>
  <si>
    <t>Гульфиза</t>
  </si>
  <si>
    <t>Фикиловна</t>
  </si>
  <si>
    <t>27.04.1993 г.</t>
  </si>
  <si>
    <t>Мухаметзянова</t>
  </si>
  <si>
    <t>Тимербаевна</t>
  </si>
  <si>
    <t>10,03,1952</t>
  </si>
  <si>
    <t>Булатов</t>
  </si>
  <si>
    <t>Газинурович</t>
  </si>
  <si>
    <t xml:space="preserve">Зиякаев </t>
  </si>
  <si>
    <t>Ахтямович</t>
  </si>
  <si>
    <t>Минияровна07.28.1952</t>
  </si>
  <si>
    <t>Сюмбель</t>
  </si>
  <si>
    <t>Сабирзяновна</t>
  </si>
  <si>
    <t>Минияровна07.28.1953</t>
  </si>
  <si>
    <t>Султанова</t>
  </si>
  <si>
    <t>Айдаровна</t>
  </si>
  <si>
    <t>Мибулатовна</t>
  </si>
  <si>
    <t>Сафиуллина</t>
  </si>
  <si>
    <t>Эндже</t>
  </si>
  <si>
    <t>Махмутовна</t>
  </si>
  <si>
    <t>Ильфатовна</t>
  </si>
  <si>
    <t>Гумерова</t>
  </si>
  <si>
    <t>Салимзянов</t>
  </si>
  <si>
    <t>Наиль</t>
  </si>
  <si>
    <t>Ильдарович</t>
  </si>
  <si>
    <t>22.03.1994</t>
  </si>
  <si>
    <t>МОБУ СОШ с. УРШАКБАШКАРАМАЛЫ</t>
  </si>
  <si>
    <t>Дмитриев</t>
  </si>
  <si>
    <t>Павел</t>
  </si>
  <si>
    <t>Александрович</t>
  </si>
  <si>
    <t>МОБУ СОШс. Новые Карамалы</t>
  </si>
  <si>
    <t>Нина</t>
  </si>
  <si>
    <t>Генадьевна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</si>
</sst>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31">
    <font>
      <sz val="10"/>
      <name val="Arial Cyr"/>
      <family val="0"/>
    </font>
    <font>
      <sz val="11"/>
      <color indexed="9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0"/>
      <name val="Agency FB"/>
      <family val="2"/>
    </font>
    <font>
      <sz val="10"/>
      <color indexed="8"/>
      <name val="Arial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4" fillId="24" borderId="10" xfId="0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6" borderId="13" xfId="0" applyFill="1" applyBorder="1" applyAlignment="1">
      <alignment vertical="center" wrapText="1"/>
    </xf>
    <xf numFmtId="0" fontId="26" fillId="0" borderId="10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0" xfId="0" applyFill="1" applyBorder="1" applyAlignment="1">
      <alignment vertical="top"/>
    </xf>
    <xf numFmtId="0" fontId="0" fillId="26" borderId="13" xfId="0" applyFill="1" applyBorder="1" applyAlignment="1">
      <alignment vertical="center"/>
    </xf>
    <xf numFmtId="0" fontId="0" fillId="26" borderId="13" xfId="0" applyFill="1" applyBorder="1" applyAlignment="1">
      <alignment horizontal="center" vertical="center"/>
    </xf>
    <xf numFmtId="0" fontId="0" fillId="26" borderId="13" xfId="0" applyFont="1" applyFill="1" applyBorder="1" applyAlignment="1">
      <alignment horizontal="center" vertical="center"/>
    </xf>
    <xf numFmtId="0" fontId="0" fillId="26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4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/>
    </xf>
    <xf numFmtId="14" fontId="0" fillId="0" borderId="10" xfId="0" applyNumberFormat="1" applyBorder="1" applyAlignment="1">
      <alignment horizontal="center" vertical="top"/>
    </xf>
    <xf numFmtId="2" fontId="0" fillId="0" borderId="10" xfId="0" applyNumberFormat="1" applyBorder="1" applyAlignment="1">
      <alignment horizontal="center" vertical="top"/>
    </xf>
    <xf numFmtId="0" fontId="27" fillId="0" borderId="10" xfId="0" applyFont="1" applyFill="1" applyBorder="1" applyAlignment="1">
      <alignment vertical="top"/>
    </xf>
    <xf numFmtId="0" fontId="28" fillId="0" borderId="10" xfId="0" applyFont="1" applyFill="1" applyBorder="1" applyAlignment="1">
      <alignment horizontal="left" vertical="top"/>
    </xf>
    <xf numFmtId="14" fontId="0" fillId="0" borderId="10" xfId="0" applyNumberFormat="1" applyFont="1" applyBorder="1" applyAlignment="1">
      <alignment horizontal="center" vertical="top"/>
    </xf>
    <xf numFmtId="14" fontId="0" fillId="0" borderId="10" xfId="0" applyNumberFormat="1" applyFill="1" applyBorder="1" applyAlignment="1">
      <alignment horizontal="center" vertical="top"/>
    </xf>
    <xf numFmtId="0" fontId="28" fillId="0" borderId="10" xfId="0" applyFont="1" applyBorder="1" applyAlignment="1">
      <alignment horizontal="left" vertical="top"/>
    </xf>
    <xf numFmtId="14" fontId="0" fillId="0" borderId="10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vertical="top" wrapText="1"/>
    </xf>
    <xf numFmtId="14" fontId="25" fillId="0" borderId="10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vertical="top"/>
    </xf>
    <xf numFmtId="14" fontId="24" fillId="0" borderId="10" xfId="0" applyNumberFormat="1" applyFont="1" applyBorder="1" applyAlignment="1">
      <alignment horizontal="center" vertical="top" wrapText="1"/>
    </xf>
    <xf numFmtId="14" fontId="0" fillId="0" borderId="10" xfId="0" applyNumberFormat="1" applyBorder="1" applyAlignment="1">
      <alignment horizontal="center" vertical="top"/>
    </xf>
    <xf numFmtId="14" fontId="0" fillId="0" borderId="10" xfId="0" applyNumberFormat="1" applyFont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14" fontId="0" fillId="0" borderId="10" xfId="0" applyNumberForma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14" fontId="24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vertical="top"/>
    </xf>
    <xf numFmtId="0" fontId="28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14" fontId="0" fillId="0" borderId="10" xfId="0" applyNumberFormat="1" applyFont="1" applyFill="1" applyBorder="1" applyAlignment="1">
      <alignment horizontal="center" vertical="top"/>
    </xf>
    <xf numFmtId="0" fontId="27" fillId="0" borderId="10" xfId="0" applyFont="1" applyBorder="1" applyAlignment="1">
      <alignment horizontal="justify" vertical="top" wrapText="1"/>
    </xf>
    <xf numFmtId="0" fontId="29" fillId="0" borderId="10" xfId="0" applyFont="1" applyBorder="1" applyAlignment="1">
      <alignment vertical="top" wrapText="1"/>
    </xf>
    <xf numFmtId="0" fontId="29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14" fontId="27" fillId="0" borderId="10" xfId="0" applyNumberFormat="1" applyFont="1" applyFill="1" applyBorder="1" applyAlignment="1">
      <alignment vertical="top" wrapText="1"/>
    </xf>
    <xf numFmtId="14" fontId="27" fillId="0" borderId="10" xfId="0" applyNumberFormat="1" applyFont="1" applyBorder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4" fontId="27" fillId="0" borderId="10" xfId="0" applyNumberFormat="1" applyFont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left" vertical="top" wrapText="1"/>
    </xf>
    <xf numFmtId="2" fontId="27" fillId="0" borderId="10" xfId="0" applyNumberFormat="1" applyFont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9" fillId="0" borderId="10" xfId="0" applyFont="1" applyBorder="1" applyAlignment="1">
      <alignment vertical="top" wrapText="1"/>
    </xf>
    <xf numFmtId="49" fontId="27" fillId="0" borderId="10" xfId="0" applyNumberFormat="1" applyFont="1" applyBorder="1" applyAlignment="1">
      <alignment vertical="top" wrapText="1"/>
    </xf>
    <xf numFmtId="0" fontId="29" fillId="0" borderId="10" xfId="0" applyFont="1" applyFill="1" applyBorder="1" applyAlignment="1">
      <alignment vertical="top" wrapText="1"/>
    </xf>
    <xf numFmtId="14" fontId="27" fillId="0" borderId="10" xfId="0" applyNumberFormat="1" applyFont="1" applyFill="1" applyBorder="1" applyAlignment="1">
      <alignment vertical="top" wrapText="1"/>
    </xf>
    <xf numFmtId="2" fontId="27" fillId="0" borderId="10" xfId="0" applyNumberFormat="1" applyFont="1" applyBorder="1" applyAlignment="1">
      <alignment vertical="top" wrapText="1"/>
    </xf>
    <xf numFmtId="14" fontId="29" fillId="0" borderId="10" xfId="0" applyNumberFormat="1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0" fillId="26" borderId="13" xfId="0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vertical="center"/>
    </xf>
    <xf numFmtId="0" fontId="0" fillId="26" borderId="13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14" fontId="27" fillId="0" borderId="10" xfId="0" applyNumberFormat="1" applyFont="1" applyFill="1" applyBorder="1" applyAlignment="1">
      <alignment horizontal="center" vertical="top" wrapText="1"/>
    </xf>
    <xf numFmtId="14" fontId="27" fillId="0" borderId="10" xfId="0" applyNumberFormat="1" applyFont="1" applyBorder="1" applyAlignment="1">
      <alignment horizontal="center" vertical="top" wrapText="1"/>
    </xf>
    <xf numFmtId="14" fontId="29" fillId="0" borderId="10" xfId="0" applyNumberFormat="1" applyFont="1" applyBorder="1" applyAlignment="1">
      <alignment horizontal="center" vertical="top" wrapText="1"/>
    </xf>
    <xf numFmtId="14" fontId="27" fillId="0" borderId="10" xfId="0" applyNumberFormat="1" applyFont="1" applyBorder="1" applyAlignment="1">
      <alignment horizontal="center" vertical="top" wrapText="1"/>
    </xf>
    <xf numFmtId="2" fontId="27" fillId="0" borderId="10" xfId="0" applyNumberFormat="1" applyFont="1" applyFill="1" applyBorder="1" applyAlignment="1">
      <alignment horizontal="center" vertical="top" wrapText="1"/>
    </xf>
    <xf numFmtId="0" fontId="23" fillId="25" borderId="11" xfId="0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3" fillId="25" borderId="14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vertical="center"/>
    </xf>
    <xf numFmtId="0" fontId="27" fillId="0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24"/>
  <sheetViews>
    <sheetView zoomScale="70" zoomScaleNormal="70" workbookViewId="0" topLeftCell="A4">
      <selection activeCell="A10" sqref="A10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6.75390625" style="0" customWidth="1"/>
    <col min="8" max="18" width="10.00390625" style="0" customWidth="1"/>
    <col min="19" max="19" width="20.25390625" style="0" customWidth="1"/>
    <col min="20" max="20" width="31.25390625" style="0" customWidth="1"/>
    <col min="21" max="21" width="11.00390625" style="0" customWidth="1"/>
    <col min="22" max="22" width="12.375" style="0" customWidth="1"/>
    <col min="23" max="23" width="9.75390625" style="0" customWidth="1"/>
    <col min="24" max="24" width="15.00390625" style="0" customWidth="1"/>
    <col min="25" max="25" width="13.875" style="0" customWidth="1"/>
    <col min="26" max="26" width="6.375" style="0" customWidth="1"/>
    <col min="27" max="27" width="13.875" style="0" customWidth="1"/>
    <col min="28" max="28" width="8.375" style="0" customWidth="1"/>
  </cols>
  <sheetData>
    <row r="2" spans="2:28" ht="57" customHeight="1">
      <c r="B2" s="91" t="s">
        <v>33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</row>
    <row r="3" spans="1:28" ht="15.75">
      <c r="A3" s="94" t="s">
        <v>0</v>
      </c>
      <c r="B3" s="95"/>
      <c r="C3" s="2" t="s">
        <v>24</v>
      </c>
      <c r="D3" s="1"/>
      <c r="F3" s="1"/>
      <c r="G3" s="1"/>
      <c r="V3" s="1"/>
      <c r="W3" s="1"/>
      <c r="X3" s="1"/>
      <c r="Y3" s="1"/>
      <c r="Z3" s="1"/>
      <c r="AA3" s="1"/>
      <c r="AB3" s="1"/>
    </row>
    <row r="4" spans="1:28" ht="12.75">
      <c r="A4" s="96" t="s">
        <v>1</v>
      </c>
      <c r="B4" s="95"/>
      <c r="C4" s="1" t="s">
        <v>12</v>
      </c>
      <c r="D4" s="1"/>
      <c r="F4" s="1"/>
      <c r="G4" s="1"/>
      <c r="V4" s="1"/>
      <c r="W4" s="1"/>
      <c r="X4" s="1"/>
      <c r="Y4" s="1"/>
      <c r="Z4" s="1"/>
      <c r="AA4" s="1"/>
      <c r="AB4" s="1"/>
    </row>
    <row r="5" spans="1:28" ht="12.75">
      <c r="A5" s="96" t="s">
        <v>25</v>
      </c>
      <c r="B5" s="95"/>
      <c r="C5" s="1">
        <v>5</v>
      </c>
      <c r="D5" s="1"/>
      <c r="F5" s="1"/>
      <c r="G5" s="1"/>
      <c r="V5" s="1"/>
      <c r="W5" s="1"/>
      <c r="X5" s="1"/>
      <c r="Y5" s="1"/>
      <c r="Z5" s="1"/>
      <c r="AA5" s="1"/>
      <c r="AB5" s="1"/>
    </row>
    <row r="6" spans="1:28" ht="15" customHeight="1">
      <c r="A6" s="97" t="s">
        <v>26</v>
      </c>
      <c r="B6" s="95"/>
      <c r="C6" s="1" t="s">
        <v>157</v>
      </c>
      <c r="D6" s="1"/>
      <c r="F6" s="1"/>
      <c r="G6" s="1"/>
      <c r="V6" s="1"/>
      <c r="W6" s="1"/>
      <c r="X6" s="1"/>
      <c r="Y6" s="1"/>
      <c r="Z6" s="1"/>
      <c r="AA6" s="1"/>
      <c r="AB6" s="1"/>
    </row>
    <row r="7" spans="2:28" ht="12.75">
      <c r="B7" s="3"/>
      <c r="C7" s="89" t="s">
        <v>2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90"/>
      <c r="V7" s="93" t="s">
        <v>3</v>
      </c>
      <c r="W7" s="93"/>
      <c r="X7" s="93"/>
      <c r="Y7" s="93"/>
      <c r="Z7" s="93"/>
      <c r="AA7" s="93"/>
      <c r="AB7" s="93"/>
    </row>
    <row r="8" spans="2:28" ht="12.75">
      <c r="B8" s="3"/>
      <c r="C8" s="6"/>
      <c r="D8" s="6"/>
      <c r="E8" s="6"/>
      <c r="F8" s="6"/>
      <c r="G8" s="6"/>
      <c r="H8" s="6"/>
      <c r="I8" s="92" t="s">
        <v>22</v>
      </c>
      <c r="J8" s="92"/>
      <c r="K8" s="92"/>
      <c r="L8" s="92"/>
      <c r="M8" s="92"/>
      <c r="N8" s="92"/>
      <c r="O8" s="6"/>
      <c r="P8" s="6"/>
      <c r="Q8" s="6"/>
      <c r="R8" s="6"/>
      <c r="S8" s="6"/>
      <c r="T8" s="6"/>
      <c r="U8" s="7"/>
      <c r="V8" s="5"/>
      <c r="W8" s="5"/>
      <c r="X8" s="5"/>
      <c r="Y8" s="5"/>
      <c r="Z8" s="5"/>
      <c r="AA8" s="5"/>
      <c r="AB8" s="5"/>
    </row>
    <row r="9" spans="1:35" ht="51">
      <c r="A9" s="8" t="s">
        <v>31</v>
      </c>
      <c r="B9" s="9" t="s">
        <v>14</v>
      </c>
      <c r="C9" s="13" t="s">
        <v>4</v>
      </c>
      <c r="D9" s="13" t="s">
        <v>5</v>
      </c>
      <c r="E9" s="14" t="s">
        <v>6</v>
      </c>
      <c r="F9" s="15" t="s">
        <v>7</v>
      </c>
      <c r="G9" s="15" t="s">
        <v>8</v>
      </c>
      <c r="H9" s="16" t="s">
        <v>15</v>
      </c>
      <c r="I9" s="16">
        <v>1</v>
      </c>
      <c r="J9" s="16">
        <v>2</v>
      </c>
      <c r="K9" s="16">
        <v>3</v>
      </c>
      <c r="L9" s="16">
        <v>4</v>
      </c>
      <c r="M9" s="16">
        <v>5</v>
      </c>
      <c r="N9" s="16">
        <v>6</v>
      </c>
      <c r="O9" s="16" t="s">
        <v>23</v>
      </c>
      <c r="P9" s="16" t="s">
        <v>19</v>
      </c>
      <c r="Q9" s="16" t="s">
        <v>16</v>
      </c>
      <c r="R9" s="16" t="s">
        <v>17</v>
      </c>
      <c r="S9" s="16" t="s">
        <v>13</v>
      </c>
      <c r="T9" s="16" t="s">
        <v>32</v>
      </c>
      <c r="U9" s="15" t="s">
        <v>10</v>
      </c>
      <c r="V9" s="14" t="s">
        <v>4</v>
      </c>
      <c r="W9" s="14" t="s">
        <v>5</v>
      </c>
      <c r="X9" s="14" t="s">
        <v>6</v>
      </c>
      <c r="Y9" s="14" t="s">
        <v>7</v>
      </c>
      <c r="Z9" s="14" t="s">
        <v>8</v>
      </c>
      <c r="AA9" s="14" t="s">
        <v>18</v>
      </c>
      <c r="AB9" s="14" t="s">
        <v>9</v>
      </c>
      <c r="AI9" t="s">
        <v>21</v>
      </c>
    </row>
    <row r="10" spans="1:28" s="11" customFormat="1" ht="153">
      <c r="A10" s="22">
        <v>1</v>
      </c>
      <c r="B10" s="23" t="s">
        <v>146</v>
      </c>
      <c r="C10" s="10" t="s">
        <v>124</v>
      </c>
      <c r="D10" s="24" t="s">
        <v>125</v>
      </c>
      <c r="E10" s="24" t="s">
        <v>126</v>
      </c>
      <c r="F10" s="25">
        <v>36215</v>
      </c>
      <c r="G10" s="24" t="s">
        <v>38</v>
      </c>
      <c r="H10" s="22">
        <v>5</v>
      </c>
      <c r="I10" s="22">
        <v>6</v>
      </c>
      <c r="J10" s="22">
        <v>4</v>
      </c>
      <c r="K10" s="22">
        <v>7</v>
      </c>
      <c r="L10" s="22">
        <v>2</v>
      </c>
      <c r="M10" s="22">
        <v>3</v>
      </c>
      <c r="N10" s="22">
        <v>7</v>
      </c>
      <c r="O10" s="22">
        <f aca="true" t="shared" si="0" ref="O10:O24">I10+J10+K10+L10+M10+N10</f>
        <v>29</v>
      </c>
      <c r="P10" s="26">
        <f aca="true" t="shared" si="1" ref="P10:P24">O10/42*100</f>
        <v>69.04761904761905</v>
      </c>
      <c r="Q10" s="22">
        <v>1</v>
      </c>
      <c r="R10" s="23"/>
      <c r="S10" s="19" t="s">
        <v>147</v>
      </c>
      <c r="T10" s="27" t="s">
        <v>134</v>
      </c>
      <c r="U10" s="23" t="s">
        <v>57</v>
      </c>
      <c r="V10" s="28" t="s">
        <v>58</v>
      </c>
      <c r="W10" s="28" t="s">
        <v>127</v>
      </c>
      <c r="X10" s="28" t="s">
        <v>128</v>
      </c>
      <c r="Y10" s="29">
        <v>24186</v>
      </c>
      <c r="Z10" s="24" t="s">
        <v>38</v>
      </c>
      <c r="AA10" s="23" t="s">
        <v>51</v>
      </c>
      <c r="AB10" s="24">
        <v>23</v>
      </c>
    </row>
    <row r="11" spans="1:28" s="11" customFormat="1" ht="127.5">
      <c r="A11" s="22">
        <v>2</v>
      </c>
      <c r="B11" s="23" t="s">
        <v>146</v>
      </c>
      <c r="C11" s="12" t="s">
        <v>43</v>
      </c>
      <c r="D11" s="12" t="s">
        <v>44</v>
      </c>
      <c r="E11" s="12" t="s">
        <v>45</v>
      </c>
      <c r="F11" s="30">
        <v>36331</v>
      </c>
      <c r="G11" s="12" t="s">
        <v>38</v>
      </c>
      <c r="H11" s="22">
        <v>5</v>
      </c>
      <c r="I11" s="22">
        <v>7</v>
      </c>
      <c r="J11" s="22">
        <v>0</v>
      </c>
      <c r="K11" s="22">
        <v>0</v>
      </c>
      <c r="L11" s="22">
        <v>0</v>
      </c>
      <c r="M11" s="22">
        <v>4</v>
      </c>
      <c r="N11" s="22">
        <v>7</v>
      </c>
      <c r="O11" s="22">
        <f t="shared" si="0"/>
        <v>18</v>
      </c>
      <c r="P11" s="26">
        <f t="shared" si="1"/>
        <v>42.857142857142854</v>
      </c>
      <c r="Q11" s="22">
        <v>2</v>
      </c>
      <c r="R11" s="23"/>
      <c r="S11" s="19" t="s">
        <v>148</v>
      </c>
      <c r="T11" s="27" t="s">
        <v>47</v>
      </c>
      <c r="U11" s="12" t="s">
        <v>57</v>
      </c>
      <c r="V11" s="31" t="s">
        <v>48</v>
      </c>
      <c r="W11" s="31" t="s">
        <v>49</v>
      </c>
      <c r="X11" s="31" t="s">
        <v>50</v>
      </c>
      <c r="Y11" s="32">
        <v>23592</v>
      </c>
      <c r="Z11" s="23" t="s">
        <v>38</v>
      </c>
      <c r="AA11" s="23" t="s">
        <v>51</v>
      </c>
      <c r="AB11" s="23">
        <v>27</v>
      </c>
    </row>
    <row r="12" spans="1:28" s="11" customFormat="1" ht="153">
      <c r="A12" s="22">
        <v>3</v>
      </c>
      <c r="B12" s="23" t="s">
        <v>146</v>
      </c>
      <c r="C12" s="33" t="s">
        <v>52</v>
      </c>
      <c r="D12" s="33" t="s">
        <v>53</v>
      </c>
      <c r="E12" s="33" t="s">
        <v>54</v>
      </c>
      <c r="F12" s="34">
        <v>36445</v>
      </c>
      <c r="G12" s="33" t="s">
        <v>38</v>
      </c>
      <c r="H12" s="22">
        <v>5</v>
      </c>
      <c r="I12" s="22">
        <v>0</v>
      </c>
      <c r="J12" s="22">
        <v>0</v>
      </c>
      <c r="K12" s="22">
        <v>0</v>
      </c>
      <c r="L12" s="22">
        <v>0</v>
      </c>
      <c r="M12" s="22">
        <v>5</v>
      </c>
      <c r="N12" s="22">
        <v>7</v>
      </c>
      <c r="O12" s="22">
        <f t="shared" si="0"/>
        <v>12</v>
      </c>
      <c r="P12" s="26">
        <f t="shared" si="1"/>
        <v>28.57142857142857</v>
      </c>
      <c r="Q12" s="22">
        <v>3</v>
      </c>
      <c r="R12" s="23"/>
      <c r="S12" s="21" t="s">
        <v>55</v>
      </c>
      <c r="T12" s="35" t="s">
        <v>56</v>
      </c>
      <c r="U12" s="23" t="s">
        <v>57</v>
      </c>
      <c r="V12" s="18" t="s">
        <v>58</v>
      </c>
      <c r="W12" s="18" t="s">
        <v>59</v>
      </c>
      <c r="X12" s="18" t="s">
        <v>60</v>
      </c>
      <c r="Y12" s="36">
        <v>26249</v>
      </c>
      <c r="Z12" s="33" t="s">
        <v>38</v>
      </c>
      <c r="AA12" s="23" t="s">
        <v>51</v>
      </c>
      <c r="AB12" s="33">
        <v>16</v>
      </c>
    </row>
    <row r="13" spans="1:28" s="11" customFormat="1" ht="140.25">
      <c r="A13" s="22">
        <v>4</v>
      </c>
      <c r="B13" s="23" t="s">
        <v>146</v>
      </c>
      <c r="C13" s="23" t="s">
        <v>70</v>
      </c>
      <c r="D13" s="23" t="s">
        <v>71</v>
      </c>
      <c r="E13" s="23" t="s">
        <v>72</v>
      </c>
      <c r="F13" s="37">
        <v>36583</v>
      </c>
      <c r="G13" s="23" t="s">
        <v>38</v>
      </c>
      <c r="H13" s="22">
        <v>5</v>
      </c>
      <c r="I13" s="22">
        <v>2</v>
      </c>
      <c r="J13" s="22">
        <v>1</v>
      </c>
      <c r="K13" s="22">
        <v>1</v>
      </c>
      <c r="L13" s="22">
        <v>1</v>
      </c>
      <c r="M13" s="22">
        <v>1</v>
      </c>
      <c r="N13" s="22">
        <v>6</v>
      </c>
      <c r="O13" s="22">
        <f t="shared" si="0"/>
        <v>12</v>
      </c>
      <c r="P13" s="26">
        <f t="shared" si="1"/>
        <v>28.57142857142857</v>
      </c>
      <c r="Q13" s="23">
        <v>3</v>
      </c>
      <c r="R13" s="23"/>
      <c r="S13" s="21" t="s">
        <v>73</v>
      </c>
      <c r="T13" s="35" t="s">
        <v>74</v>
      </c>
      <c r="U13" s="23" t="s">
        <v>75</v>
      </c>
      <c r="V13" s="31" t="s">
        <v>76</v>
      </c>
      <c r="W13" s="31" t="s">
        <v>77</v>
      </c>
      <c r="X13" s="31" t="s">
        <v>78</v>
      </c>
      <c r="Y13" s="38">
        <v>22798</v>
      </c>
      <c r="Z13" s="23" t="s">
        <v>38</v>
      </c>
      <c r="AA13" s="23" t="s">
        <v>51</v>
      </c>
      <c r="AB13" s="23">
        <v>26</v>
      </c>
    </row>
    <row r="14" spans="1:28" s="11" customFormat="1" ht="140.25">
      <c r="A14" s="22">
        <v>5</v>
      </c>
      <c r="B14" s="23" t="s">
        <v>146</v>
      </c>
      <c r="C14" s="12" t="s">
        <v>35</v>
      </c>
      <c r="D14" s="12" t="s">
        <v>36</v>
      </c>
      <c r="E14" s="12" t="s">
        <v>37</v>
      </c>
      <c r="F14" s="30">
        <v>36528</v>
      </c>
      <c r="G14" s="12" t="s">
        <v>38</v>
      </c>
      <c r="H14" s="22">
        <v>5</v>
      </c>
      <c r="I14" s="22">
        <v>1</v>
      </c>
      <c r="J14" s="22">
        <v>0</v>
      </c>
      <c r="K14" s="22">
        <v>1</v>
      </c>
      <c r="L14" s="22">
        <v>0</v>
      </c>
      <c r="M14" s="22">
        <v>0</v>
      </c>
      <c r="N14" s="22">
        <v>7</v>
      </c>
      <c r="O14" s="22">
        <f t="shared" si="0"/>
        <v>9</v>
      </c>
      <c r="P14" s="26">
        <f t="shared" si="1"/>
        <v>21.428571428571427</v>
      </c>
      <c r="Q14" s="23"/>
      <c r="R14" s="23"/>
      <c r="S14" s="19" t="s">
        <v>149</v>
      </c>
      <c r="T14" s="35" t="s">
        <v>42</v>
      </c>
      <c r="U14" s="23" t="s">
        <v>57</v>
      </c>
      <c r="V14" s="28" t="s">
        <v>39</v>
      </c>
      <c r="W14" s="28" t="s">
        <v>40</v>
      </c>
      <c r="X14" s="28" t="s">
        <v>41</v>
      </c>
      <c r="Y14" s="39"/>
      <c r="Z14" s="12" t="s">
        <v>38</v>
      </c>
      <c r="AA14" s="23" t="s">
        <v>51</v>
      </c>
      <c r="AB14" s="12"/>
    </row>
    <row r="15" spans="1:28" s="11" customFormat="1" ht="140.25">
      <c r="A15" s="22">
        <v>6</v>
      </c>
      <c r="B15" s="23" t="s">
        <v>146</v>
      </c>
      <c r="C15" s="12" t="s">
        <v>98</v>
      </c>
      <c r="D15" s="12" t="s">
        <v>99</v>
      </c>
      <c r="E15" s="12" t="s">
        <v>100</v>
      </c>
      <c r="F15" s="30">
        <v>36710</v>
      </c>
      <c r="G15" s="12" t="s">
        <v>38</v>
      </c>
      <c r="H15" s="22">
        <v>5</v>
      </c>
      <c r="I15" s="22">
        <v>0</v>
      </c>
      <c r="J15" s="22">
        <v>0</v>
      </c>
      <c r="K15" s="22">
        <v>0</v>
      </c>
      <c r="L15" s="22">
        <v>1</v>
      </c>
      <c r="M15" s="22">
        <v>0</v>
      </c>
      <c r="N15" s="22">
        <v>7</v>
      </c>
      <c r="O15" s="22">
        <f t="shared" si="0"/>
        <v>8</v>
      </c>
      <c r="P15" s="26">
        <f t="shared" si="1"/>
        <v>19.047619047619047</v>
      </c>
      <c r="Q15" s="23"/>
      <c r="R15" s="23"/>
      <c r="S15" s="19" t="s">
        <v>150</v>
      </c>
      <c r="T15" s="27" t="s">
        <v>101</v>
      </c>
      <c r="U15" s="23" t="s">
        <v>57</v>
      </c>
      <c r="V15" s="28" t="s">
        <v>102</v>
      </c>
      <c r="W15" s="28" t="s">
        <v>142</v>
      </c>
      <c r="X15" s="28" t="s">
        <v>141</v>
      </c>
      <c r="Y15" s="40"/>
      <c r="Z15" s="12" t="s">
        <v>38</v>
      </c>
      <c r="AA15" s="23" t="s">
        <v>51</v>
      </c>
      <c r="AB15" s="12"/>
    </row>
    <row r="16" spans="1:28" s="11" customFormat="1" ht="153">
      <c r="A16" s="22">
        <v>7</v>
      </c>
      <c r="B16" s="23" t="s">
        <v>146</v>
      </c>
      <c r="C16" s="10" t="s">
        <v>129</v>
      </c>
      <c r="D16" s="24" t="s">
        <v>130</v>
      </c>
      <c r="E16" s="24" t="s">
        <v>54</v>
      </c>
      <c r="F16" s="25">
        <v>36420</v>
      </c>
      <c r="G16" s="24" t="s">
        <v>38</v>
      </c>
      <c r="H16" s="22">
        <v>5</v>
      </c>
      <c r="I16" s="22">
        <v>7</v>
      </c>
      <c r="J16" s="22">
        <v>0</v>
      </c>
      <c r="K16" s="22">
        <v>1</v>
      </c>
      <c r="L16" s="22">
        <v>0</v>
      </c>
      <c r="M16" s="22">
        <v>0</v>
      </c>
      <c r="N16" s="22">
        <v>0</v>
      </c>
      <c r="O16" s="22">
        <f t="shared" si="0"/>
        <v>8</v>
      </c>
      <c r="P16" s="26">
        <f t="shared" si="1"/>
        <v>19.047619047619047</v>
      </c>
      <c r="Q16" s="23"/>
      <c r="R16" s="23"/>
      <c r="S16" s="19" t="s">
        <v>147</v>
      </c>
      <c r="T16" s="27" t="s">
        <v>134</v>
      </c>
      <c r="U16" s="23" t="s">
        <v>57</v>
      </c>
      <c r="V16" s="28" t="s">
        <v>131</v>
      </c>
      <c r="W16" s="28" t="s">
        <v>132</v>
      </c>
      <c r="X16" s="28" t="s">
        <v>133</v>
      </c>
      <c r="Y16" s="29">
        <v>20821</v>
      </c>
      <c r="Z16" s="24" t="s">
        <v>38</v>
      </c>
      <c r="AA16" s="23" t="s">
        <v>51</v>
      </c>
      <c r="AB16" s="24">
        <v>31</v>
      </c>
    </row>
    <row r="17" spans="1:28" s="11" customFormat="1" ht="127.5">
      <c r="A17" s="22">
        <v>8</v>
      </c>
      <c r="B17" s="23" t="s">
        <v>146</v>
      </c>
      <c r="C17" s="12" t="s">
        <v>111</v>
      </c>
      <c r="D17" s="12" t="s">
        <v>112</v>
      </c>
      <c r="E17" s="12" t="s">
        <v>113</v>
      </c>
      <c r="F17" s="30" t="s">
        <v>114</v>
      </c>
      <c r="G17" s="12" t="s">
        <v>82</v>
      </c>
      <c r="H17" s="22">
        <v>5</v>
      </c>
      <c r="I17" s="22">
        <v>0</v>
      </c>
      <c r="J17" s="22">
        <v>0</v>
      </c>
      <c r="K17" s="22">
        <v>7</v>
      </c>
      <c r="L17" s="22">
        <v>0</v>
      </c>
      <c r="M17" s="22">
        <v>0</v>
      </c>
      <c r="N17" s="22">
        <v>0</v>
      </c>
      <c r="O17" s="22">
        <f t="shared" si="0"/>
        <v>7</v>
      </c>
      <c r="P17" s="26">
        <f t="shared" si="1"/>
        <v>16.666666666666664</v>
      </c>
      <c r="Q17" s="23"/>
      <c r="R17" s="23"/>
      <c r="S17" s="19" t="s">
        <v>151</v>
      </c>
      <c r="T17" s="27" t="s">
        <v>110</v>
      </c>
      <c r="U17" s="12" t="s">
        <v>143</v>
      </c>
      <c r="V17" s="31" t="s">
        <v>115</v>
      </c>
      <c r="W17" s="31" t="s">
        <v>116</v>
      </c>
      <c r="X17" s="31" t="s">
        <v>117</v>
      </c>
      <c r="Y17" s="38">
        <v>19734</v>
      </c>
      <c r="Z17" s="41" t="s">
        <v>38</v>
      </c>
      <c r="AA17" s="23" t="s">
        <v>51</v>
      </c>
      <c r="AB17" s="23">
        <v>37</v>
      </c>
    </row>
    <row r="18" spans="1:28" s="11" customFormat="1" ht="127.5">
      <c r="A18" s="22">
        <v>9</v>
      </c>
      <c r="B18" s="23" t="s">
        <v>146</v>
      </c>
      <c r="C18" s="17" t="s">
        <v>135</v>
      </c>
      <c r="D18" s="12" t="s">
        <v>136</v>
      </c>
      <c r="E18" s="12" t="s">
        <v>137</v>
      </c>
      <c r="F18" s="37">
        <v>36338</v>
      </c>
      <c r="G18" s="12" t="s">
        <v>82</v>
      </c>
      <c r="H18" s="22">
        <v>5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7</v>
      </c>
      <c r="O18" s="22">
        <f t="shared" si="0"/>
        <v>7</v>
      </c>
      <c r="P18" s="26">
        <f t="shared" si="1"/>
        <v>16.666666666666664</v>
      </c>
      <c r="Q18" s="23"/>
      <c r="R18" s="23"/>
      <c r="S18" s="19" t="s">
        <v>152</v>
      </c>
      <c r="T18" s="27" t="s">
        <v>138</v>
      </c>
      <c r="U18" s="23" t="s">
        <v>57</v>
      </c>
      <c r="V18" s="28" t="s">
        <v>139</v>
      </c>
      <c r="W18" s="28" t="s">
        <v>77</v>
      </c>
      <c r="X18" s="28" t="s">
        <v>140</v>
      </c>
      <c r="Y18" s="42"/>
      <c r="Z18" s="12" t="s">
        <v>38</v>
      </c>
      <c r="AA18" s="23" t="s">
        <v>51</v>
      </c>
      <c r="AB18" s="23"/>
    </row>
    <row r="19" spans="1:28" s="11" customFormat="1" ht="140.25">
      <c r="A19" s="22">
        <v>10</v>
      </c>
      <c r="B19" s="23" t="s">
        <v>146</v>
      </c>
      <c r="C19" s="12" t="s">
        <v>79</v>
      </c>
      <c r="D19" s="12" t="s">
        <v>80</v>
      </c>
      <c r="E19" s="12" t="s">
        <v>81</v>
      </c>
      <c r="F19" s="30">
        <v>36314</v>
      </c>
      <c r="G19" s="12" t="s">
        <v>82</v>
      </c>
      <c r="H19" s="22">
        <v>5</v>
      </c>
      <c r="I19" s="22">
        <v>1</v>
      </c>
      <c r="J19" s="22">
        <v>0</v>
      </c>
      <c r="K19" s="22">
        <v>1</v>
      </c>
      <c r="L19" s="22">
        <v>1</v>
      </c>
      <c r="M19" s="22">
        <v>1</v>
      </c>
      <c r="N19" s="22">
        <v>1</v>
      </c>
      <c r="O19" s="22">
        <f t="shared" si="0"/>
        <v>5</v>
      </c>
      <c r="P19" s="26">
        <f t="shared" si="1"/>
        <v>11.904761904761903</v>
      </c>
      <c r="Q19" s="23"/>
      <c r="R19" s="23"/>
      <c r="S19" s="19" t="s">
        <v>154</v>
      </c>
      <c r="T19" s="35" t="s">
        <v>144</v>
      </c>
      <c r="U19" s="23" t="s">
        <v>143</v>
      </c>
      <c r="V19" s="28" t="s">
        <v>83</v>
      </c>
      <c r="W19" s="28" t="s">
        <v>84</v>
      </c>
      <c r="X19" s="28" t="s">
        <v>60</v>
      </c>
      <c r="Y19" s="40"/>
      <c r="Z19" s="12" t="s">
        <v>38</v>
      </c>
      <c r="AA19" s="23" t="s">
        <v>51</v>
      </c>
      <c r="AB19" s="12"/>
    </row>
    <row r="20" spans="1:28" s="11" customFormat="1" ht="127.5">
      <c r="A20" s="22">
        <v>11</v>
      </c>
      <c r="B20" s="23" t="s">
        <v>146</v>
      </c>
      <c r="C20" s="12" t="s">
        <v>85</v>
      </c>
      <c r="D20" s="12" t="s">
        <v>86</v>
      </c>
      <c r="E20" s="12" t="s">
        <v>87</v>
      </c>
      <c r="F20" s="30">
        <v>36357</v>
      </c>
      <c r="G20" s="12" t="s">
        <v>82</v>
      </c>
      <c r="H20" s="22">
        <v>5</v>
      </c>
      <c r="I20" s="22">
        <v>1</v>
      </c>
      <c r="J20" s="22">
        <v>0</v>
      </c>
      <c r="K20" s="22">
        <v>1</v>
      </c>
      <c r="L20" s="22">
        <v>1</v>
      </c>
      <c r="M20" s="22">
        <v>0</v>
      </c>
      <c r="N20" s="22">
        <v>1</v>
      </c>
      <c r="O20" s="22">
        <f t="shared" si="0"/>
        <v>4</v>
      </c>
      <c r="P20" s="26">
        <f t="shared" si="1"/>
        <v>9.523809523809524</v>
      </c>
      <c r="Q20" s="23"/>
      <c r="R20" s="23"/>
      <c r="S20" s="19" t="s">
        <v>153</v>
      </c>
      <c r="T20" s="35" t="s">
        <v>145</v>
      </c>
      <c r="U20" s="23" t="s">
        <v>57</v>
      </c>
      <c r="V20" s="28" t="s">
        <v>85</v>
      </c>
      <c r="W20" s="28" t="s">
        <v>88</v>
      </c>
      <c r="X20" s="28" t="s">
        <v>89</v>
      </c>
      <c r="Y20" s="40"/>
      <c r="Z20" s="12" t="s">
        <v>82</v>
      </c>
      <c r="AA20" s="23" t="s">
        <v>51</v>
      </c>
      <c r="AB20" s="12"/>
    </row>
    <row r="21" spans="1:28" s="11" customFormat="1" ht="127.5">
      <c r="A21" s="22">
        <v>12</v>
      </c>
      <c r="B21" s="23" t="s">
        <v>146</v>
      </c>
      <c r="C21" s="12" t="s">
        <v>91</v>
      </c>
      <c r="D21" s="12" t="s">
        <v>92</v>
      </c>
      <c r="E21" s="12" t="s">
        <v>93</v>
      </c>
      <c r="F21" s="30">
        <v>36410</v>
      </c>
      <c r="G21" s="12" t="s">
        <v>38</v>
      </c>
      <c r="H21" s="22">
        <v>5</v>
      </c>
      <c r="I21" s="22">
        <v>0</v>
      </c>
      <c r="J21" s="22">
        <v>1</v>
      </c>
      <c r="K21" s="22">
        <v>0</v>
      </c>
      <c r="L21" s="22">
        <v>0</v>
      </c>
      <c r="M21" s="22">
        <v>2</v>
      </c>
      <c r="N21" s="22">
        <v>0</v>
      </c>
      <c r="O21" s="22">
        <f t="shared" si="0"/>
        <v>3</v>
      </c>
      <c r="P21" s="26">
        <f t="shared" si="1"/>
        <v>7.142857142857142</v>
      </c>
      <c r="Q21" s="23"/>
      <c r="R21" s="23"/>
      <c r="S21" s="20" t="s">
        <v>94</v>
      </c>
      <c r="T21" s="35" t="s">
        <v>90</v>
      </c>
      <c r="U21" s="20" t="s">
        <v>57</v>
      </c>
      <c r="V21" s="31" t="s">
        <v>95</v>
      </c>
      <c r="W21" s="31" t="s">
        <v>96</v>
      </c>
      <c r="X21" s="31" t="s">
        <v>97</v>
      </c>
      <c r="Y21" s="43">
        <v>24473</v>
      </c>
      <c r="Z21" s="44" t="s">
        <v>38</v>
      </c>
      <c r="AA21" s="23" t="s">
        <v>51</v>
      </c>
      <c r="AB21" s="44">
        <v>21</v>
      </c>
    </row>
    <row r="22" spans="1:29" s="11" customFormat="1" ht="140.25">
      <c r="A22" s="22">
        <v>13</v>
      </c>
      <c r="B22" s="23" t="s">
        <v>146</v>
      </c>
      <c r="C22" s="45" t="s">
        <v>61</v>
      </c>
      <c r="D22" s="45" t="s">
        <v>62</v>
      </c>
      <c r="E22" s="45" t="s">
        <v>63</v>
      </c>
      <c r="F22" s="46" t="s">
        <v>64</v>
      </c>
      <c r="G22" s="47" t="s">
        <v>38</v>
      </c>
      <c r="H22" s="22">
        <v>5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f t="shared" si="0"/>
        <v>0</v>
      </c>
      <c r="P22" s="26">
        <f t="shared" si="1"/>
        <v>0</v>
      </c>
      <c r="Q22" s="23"/>
      <c r="R22" s="23"/>
      <c r="S22" s="19" t="s">
        <v>155</v>
      </c>
      <c r="T22" s="35" t="s">
        <v>65</v>
      </c>
      <c r="U22" s="23" t="s">
        <v>143</v>
      </c>
      <c r="V22" s="48" t="s">
        <v>66</v>
      </c>
      <c r="W22" s="48" t="s">
        <v>67</v>
      </c>
      <c r="X22" s="48" t="s">
        <v>63</v>
      </c>
      <c r="Y22" s="49" t="s">
        <v>68</v>
      </c>
      <c r="Z22" s="47" t="s">
        <v>38</v>
      </c>
      <c r="AA22" s="12" t="s">
        <v>51</v>
      </c>
      <c r="AB22" s="45" t="s">
        <v>69</v>
      </c>
      <c r="AC22" s="50"/>
    </row>
    <row r="23" spans="1:28" s="11" customFormat="1" ht="140.25">
      <c r="A23" s="22">
        <v>14</v>
      </c>
      <c r="B23" s="23" t="s">
        <v>146</v>
      </c>
      <c r="C23" s="12" t="s">
        <v>103</v>
      </c>
      <c r="D23" s="12" t="s">
        <v>104</v>
      </c>
      <c r="E23" s="12" t="s">
        <v>105</v>
      </c>
      <c r="F23" s="30">
        <v>36361</v>
      </c>
      <c r="G23" s="12" t="s">
        <v>38</v>
      </c>
      <c r="H23" s="22">
        <v>5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f t="shared" si="0"/>
        <v>0</v>
      </c>
      <c r="P23" s="26">
        <f t="shared" si="1"/>
        <v>0</v>
      </c>
      <c r="Q23" s="23"/>
      <c r="R23" s="23"/>
      <c r="S23" s="21" t="s">
        <v>156</v>
      </c>
      <c r="T23" s="35" t="s">
        <v>106</v>
      </c>
      <c r="U23" s="23" t="s">
        <v>143</v>
      </c>
      <c r="V23" s="28" t="s">
        <v>107</v>
      </c>
      <c r="W23" s="28" t="s">
        <v>108</v>
      </c>
      <c r="X23" s="28" t="s">
        <v>109</v>
      </c>
      <c r="Y23" s="51">
        <v>31762</v>
      </c>
      <c r="Z23" s="12" t="s">
        <v>38</v>
      </c>
      <c r="AA23" s="23" t="s">
        <v>51</v>
      </c>
      <c r="AB23" s="12">
        <v>3</v>
      </c>
    </row>
    <row r="24" spans="1:28" s="11" customFormat="1" ht="153">
      <c r="A24" s="22">
        <v>15</v>
      </c>
      <c r="B24" s="23" t="s">
        <v>146</v>
      </c>
      <c r="C24" s="10" t="s">
        <v>118</v>
      </c>
      <c r="D24" s="24" t="s">
        <v>119</v>
      </c>
      <c r="E24" s="24" t="s">
        <v>120</v>
      </c>
      <c r="F24" s="25">
        <v>36335</v>
      </c>
      <c r="G24" s="24" t="s">
        <v>38</v>
      </c>
      <c r="H24" s="22">
        <v>5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f t="shared" si="0"/>
        <v>0</v>
      </c>
      <c r="P24" s="26">
        <f t="shared" si="1"/>
        <v>0</v>
      </c>
      <c r="Q24" s="23"/>
      <c r="R24" s="23"/>
      <c r="S24" s="19" t="s">
        <v>147</v>
      </c>
      <c r="T24" s="27" t="s">
        <v>134</v>
      </c>
      <c r="U24" s="23" t="s">
        <v>57</v>
      </c>
      <c r="V24" s="28" t="s">
        <v>121</v>
      </c>
      <c r="W24" s="28" t="s">
        <v>122</v>
      </c>
      <c r="X24" s="28" t="s">
        <v>123</v>
      </c>
      <c r="Y24" s="29">
        <v>21936</v>
      </c>
      <c r="Z24" s="24" t="s">
        <v>38</v>
      </c>
      <c r="AA24" s="23" t="s">
        <v>51</v>
      </c>
      <c r="AB24" s="24">
        <v>28</v>
      </c>
    </row>
    <row r="25" s="11" customFormat="1" ht="12.75"/>
    <row r="26" s="11" customFormat="1" ht="12.75"/>
    <row r="27" s="11" customFormat="1" ht="12.75"/>
    <row r="28" s="11" customFormat="1" ht="12.75"/>
  </sheetData>
  <sheetProtection/>
  <mergeCells count="8">
    <mergeCell ref="C7:U7"/>
    <mergeCell ref="B2:AB2"/>
    <mergeCell ref="I8:N8"/>
    <mergeCell ref="V7:AB7"/>
    <mergeCell ref="A3:B3"/>
    <mergeCell ref="A4:B4"/>
    <mergeCell ref="A5:B5"/>
    <mergeCell ref="A6:B6"/>
  </mergeCells>
  <dataValidations count="2">
    <dataValidation allowBlank="1" showInputMessage="1" showErrorMessage="1" sqref="S9:S11 C7:C8 U9 F3:G6 A3:A6 C3:D6 B9:G9 T21:T23 S19:T19 C10:G65536 S20:S22 T9:T10 T12:T17 S24 S14:S18"/>
    <dataValidation type="list" allowBlank="1" showInputMessage="1" showErrorMessage="1" sqref="U10 U12:U16 U19 U21:U23">
      <formula1>school_type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68"/>
  <sheetViews>
    <sheetView zoomScale="70" zoomScaleNormal="70" workbookViewId="0" topLeftCell="A4">
      <selection activeCell="A10" sqref="A10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6.75390625" style="0" customWidth="1"/>
    <col min="8" max="18" width="10.00390625" style="0" customWidth="1"/>
    <col min="19" max="19" width="20.25390625" style="0" customWidth="1"/>
    <col min="20" max="20" width="16.25390625" style="0" customWidth="1"/>
    <col min="21" max="21" width="24.25390625" style="0" customWidth="1"/>
    <col min="22" max="22" width="11.25390625" style="0" customWidth="1"/>
    <col min="23" max="23" width="7.00390625" style="0" bestFit="1" customWidth="1"/>
    <col min="24" max="24" width="13.875" style="0" bestFit="1" customWidth="1"/>
    <col min="25" max="25" width="13.875" style="0" customWidth="1"/>
    <col min="26" max="26" width="6.875" style="0" customWidth="1"/>
    <col min="27" max="27" width="13.875" style="0" customWidth="1"/>
    <col min="28" max="28" width="8.375" style="0" customWidth="1"/>
  </cols>
  <sheetData>
    <row r="2" spans="2:28" ht="57" customHeight="1">
      <c r="B2" s="91" t="s">
        <v>34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</row>
    <row r="3" spans="1:28" ht="15.75">
      <c r="A3" s="94" t="s">
        <v>0</v>
      </c>
      <c r="B3" s="95"/>
      <c r="C3" s="2" t="s">
        <v>24</v>
      </c>
      <c r="D3" s="1"/>
      <c r="F3" s="1"/>
      <c r="G3" s="1"/>
      <c r="V3" s="1"/>
      <c r="W3" s="1"/>
      <c r="X3" s="1"/>
      <c r="Y3" s="1"/>
      <c r="Z3" s="1"/>
      <c r="AA3" s="1"/>
      <c r="AB3" s="1"/>
    </row>
    <row r="4" spans="1:28" ht="12.75">
      <c r="A4" s="96" t="s">
        <v>1</v>
      </c>
      <c r="B4" s="95"/>
      <c r="C4" s="1" t="s">
        <v>12</v>
      </c>
      <c r="D4" s="1"/>
      <c r="F4" s="1"/>
      <c r="G4" s="1"/>
      <c r="V4" s="1"/>
      <c r="W4" s="1"/>
      <c r="X4" s="1"/>
      <c r="Y4" s="1"/>
      <c r="Z4" s="1"/>
      <c r="AA4" s="1"/>
      <c r="AB4" s="1"/>
    </row>
    <row r="5" spans="1:28" ht="12.75">
      <c r="A5" s="96" t="s">
        <v>25</v>
      </c>
      <c r="B5" s="95"/>
      <c r="C5" s="1">
        <v>6</v>
      </c>
      <c r="D5" s="1"/>
      <c r="F5" s="1"/>
      <c r="G5" s="1"/>
      <c r="V5" s="1"/>
      <c r="W5" s="1"/>
      <c r="X5" s="1"/>
      <c r="Y5" s="1"/>
      <c r="Z5" s="1"/>
      <c r="AA5" s="1"/>
      <c r="AB5" s="1"/>
    </row>
    <row r="6" spans="1:28" ht="15" customHeight="1">
      <c r="A6" s="97" t="s">
        <v>26</v>
      </c>
      <c r="B6" s="95"/>
      <c r="C6" s="1" t="s">
        <v>157</v>
      </c>
      <c r="D6" s="1"/>
      <c r="F6" s="1"/>
      <c r="G6" s="1"/>
      <c r="V6" s="1"/>
      <c r="W6" s="1"/>
      <c r="X6" s="1"/>
      <c r="Y6" s="1"/>
      <c r="Z6" s="1"/>
      <c r="AA6" s="1"/>
      <c r="AB6" s="1"/>
    </row>
    <row r="7" spans="2:28" ht="12.75">
      <c r="B7" s="3"/>
      <c r="C7" s="89" t="s">
        <v>2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90"/>
      <c r="V7" s="93" t="s">
        <v>3</v>
      </c>
      <c r="W7" s="93"/>
      <c r="X7" s="93"/>
      <c r="Y7" s="93"/>
      <c r="Z7" s="93"/>
      <c r="AA7" s="93"/>
      <c r="AB7" s="93"/>
    </row>
    <row r="8" spans="2:28" ht="12.75">
      <c r="B8" s="3"/>
      <c r="C8" s="6"/>
      <c r="D8" s="6"/>
      <c r="E8" s="6"/>
      <c r="F8" s="6"/>
      <c r="G8" s="6"/>
      <c r="H8" s="6"/>
      <c r="I8" s="92" t="s">
        <v>22</v>
      </c>
      <c r="J8" s="92"/>
      <c r="K8" s="92"/>
      <c r="L8" s="92"/>
      <c r="M8" s="92"/>
      <c r="N8" s="92"/>
      <c r="O8" s="6"/>
      <c r="P8" s="6"/>
      <c r="Q8" s="6"/>
      <c r="R8" s="6"/>
      <c r="S8" s="6"/>
      <c r="T8" s="6"/>
      <c r="U8" s="7"/>
      <c r="V8" s="5"/>
      <c r="W8" s="5"/>
      <c r="X8" s="5"/>
      <c r="Y8" s="5"/>
      <c r="Z8" s="5"/>
      <c r="AA8" s="5"/>
      <c r="AB8" s="5"/>
    </row>
    <row r="9" spans="1:28" ht="51">
      <c r="A9" s="8" t="s">
        <v>31</v>
      </c>
      <c r="B9" s="9" t="s">
        <v>14</v>
      </c>
      <c r="C9" s="13" t="s">
        <v>4</v>
      </c>
      <c r="D9" s="13" t="s">
        <v>5</v>
      </c>
      <c r="E9" s="14" t="s">
        <v>6</v>
      </c>
      <c r="F9" s="15" t="s">
        <v>7</v>
      </c>
      <c r="G9" s="15" t="s">
        <v>8</v>
      </c>
      <c r="H9" s="16" t="s">
        <v>15</v>
      </c>
      <c r="I9" s="16">
        <v>1</v>
      </c>
      <c r="J9" s="16">
        <v>2</v>
      </c>
      <c r="K9" s="16">
        <v>3</v>
      </c>
      <c r="L9" s="16">
        <v>4</v>
      </c>
      <c r="M9" s="16">
        <v>5</v>
      </c>
      <c r="N9" s="16">
        <v>6</v>
      </c>
      <c r="O9" s="16" t="s">
        <v>23</v>
      </c>
      <c r="P9" s="16" t="s">
        <v>19</v>
      </c>
      <c r="Q9" s="16" t="s">
        <v>16</v>
      </c>
      <c r="R9" s="16" t="s">
        <v>17</v>
      </c>
      <c r="S9" s="16" t="s">
        <v>13</v>
      </c>
      <c r="T9" s="16" t="s">
        <v>32</v>
      </c>
      <c r="U9" s="15" t="s">
        <v>10</v>
      </c>
      <c r="V9" s="14" t="s">
        <v>4</v>
      </c>
      <c r="W9" s="14" t="s">
        <v>5</v>
      </c>
      <c r="X9" s="14" t="s">
        <v>6</v>
      </c>
      <c r="Y9" s="14" t="s">
        <v>7</v>
      </c>
      <c r="Z9" s="14" t="s">
        <v>8</v>
      </c>
      <c r="AA9" s="14" t="s">
        <v>18</v>
      </c>
      <c r="AB9" s="14" t="s">
        <v>9</v>
      </c>
    </row>
    <row r="10" spans="1:28" ht="140.25">
      <c r="A10" s="55">
        <v>1</v>
      </c>
      <c r="B10" s="56" t="s">
        <v>146</v>
      </c>
      <c r="C10" s="57" t="s">
        <v>158</v>
      </c>
      <c r="D10" s="57" t="s">
        <v>159</v>
      </c>
      <c r="E10" s="57" t="s">
        <v>160</v>
      </c>
      <c r="F10" s="58">
        <v>36150</v>
      </c>
      <c r="G10" s="57" t="s">
        <v>82</v>
      </c>
      <c r="H10" s="55">
        <v>6</v>
      </c>
      <c r="I10" s="55">
        <v>0</v>
      </c>
      <c r="J10" s="55">
        <v>0</v>
      </c>
      <c r="K10" s="55">
        <v>0</v>
      </c>
      <c r="L10" s="55">
        <v>7</v>
      </c>
      <c r="M10" s="55">
        <v>0</v>
      </c>
      <c r="N10" s="55">
        <v>0</v>
      </c>
      <c r="O10" s="55">
        <f aca="true" t="shared" si="0" ref="O10:O24">I10+J10+K10+L10+M10+N10</f>
        <v>7</v>
      </c>
      <c r="P10" s="65">
        <f aca="true" t="shared" si="1" ref="P10:P24">O10/42*100</f>
        <v>16.666666666666664</v>
      </c>
      <c r="Q10" s="55">
        <v>1</v>
      </c>
      <c r="R10" s="56"/>
      <c r="S10" s="64" t="s">
        <v>244</v>
      </c>
      <c r="T10" s="57" t="s">
        <v>110</v>
      </c>
      <c r="U10" s="56" t="s">
        <v>143</v>
      </c>
      <c r="V10" s="56" t="s">
        <v>115</v>
      </c>
      <c r="W10" s="56" t="s">
        <v>116</v>
      </c>
      <c r="X10" s="56" t="s">
        <v>117</v>
      </c>
      <c r="Y10" s="59">
        <v>19734</v>
      </c>
      <c r="Z10" s="57" t="s">
        <v>38</v>
      </c>
      <c r="AA10" s="56" t="s">
        <v>163</v>
      </c>
      <c r="AB10" s="57">
        <v>37</v>
      </c>
    </row>
    <row r="11" spans="1:28" ht="140.25">
      <c r="A11" s="55">
        <v>2</v>
      </c>
      <c r="B11" s="56" t="s">
        <v>146</v>
      </c>
      <c r="C11" s="57" t="s">
        <v>170</v>
      </c>
      <c r="D11" s="57" t="s">
        <v>171</v>
      </c>
      <c r="E11" s="57" t="s">
        <v>172</v>
      </c>
      <c r="F11" s="58">
        <v>36081</v>
      </c>
      <c r="G11" s="57" t="s">
        <v>38</v>
      </c>
      <c r="H11" s="55">
        <v>6</v>
      </c>
      <c r="I11" s="55">
        <v>0</v>
      </c>
      <c r="J11" s="55">
        <v>1</v>
      </c>
      <c r="K11" s="55">
        <v>0</v>
      </c>
      <c r="L11" s="55">
        <v>2</v>
      </c>
      <c r="M11" s="55">
        <v>0</v>
      </c>
      <c r="N11" s="55">
        <v>0</v>
      </c>
      <c r="O11" s="55">
        <f t="shared" si="0"/>
        <v>3</v>
      </c>
      <c r="P11" s="65">
        <f t="shared" si="1"/>
        <v>7.142857142857142</v>
      </c>
      <c r="Q11" s="55">
        <v>2</v>
      </c>
      <c r="R11" s="56"/>
      <c r="S11" s="64" t="s">
        <v>245</v>
      </c>
      <c r="T11" s="56" t="s">
        <v>237</v>
      </c>
      <c r="U11" s="56" t="s">
        <v>57</v>
      </c>
      <c r="V11" s="57" t="s">
        <v>173</v>
      </c>
      <c r="W11" s="57" t="s">
        <v>96</v>
      </c>
      <c r="X11" s="57" t="s">
        <v>174</v>
      </c>
      <c r="Y11" s="57"/>
      <c r="Z11" s="57" t="s">
        <v>38</v>
      </c>
      <c r="AA11" s="57" t="s">
        <v>163</v>
      </c>
      <c r="AB11" s="57"/>
    </row>
    <row r="12" spans="1:28" ht="165.75">
      <c r="A12" s="55">
        <v>3</v>
      </c>
      <c r="B12" s="56" t="s">
        <v>146</v>
      </c>
      <c r="C12" s="53" t="s">
        <v>202</v>
      </c>
      <c r="D12" s="61" t="s">
        <v>203</v>
      </c>
      <c r="E12" s="61" t="s">
        <v>204</v>
      </c>
      <c r="F12" s="62">
        <v>36013</v>
      </c>
      <c r="G12" s="61" t="s">
        <v>82</v>
      </c>
      <c r="H12" s="54" t="s">
        <v>196</v>
      </c>
      <c r="I12" s="55">
        <v>0</v>
      </c>
      <c r="J12" s="55">
        <v>0</v>
      </c>
      <c r="K12" s="55">
        <v>0</v>
      </c>
      <c r="L12" s="55">
        <v>2</v>
      </c>
      <c r="M12" s="55">
        <v>0</v>
      </c>
      <c r="N12" s="55">
        <v>0</v>
      </c>
      <c r="O12" s="55">
        <f t="shared" si="0"/>
        <v>2</v>
      </c>
      <c r="P12" s="65">
        <f t="shared" si="1"/>
        <v>4.761904761904762</v>
      </c>
      <c r="Q12" s="55">
        <v>3</v>
      </c>
      <c r="R12" s="56"/>
      <c r="S12" s="56" t="s">
        <v>205</v>
      </c>
      <c r="T12" s="56" t="s">
        <v>206</v>
      </c>
      <c r="U12" s="56" t="s">
        <v>57</v>
      </c>
      <c r="V12" s="57" t="s">
        <v>131</v>
      </c>
      <c r="W12" s="57" t="s">
        <v>132</v>
      </c>
      <c r="X12" s="57" t="s">
        <v>133</v>
      </c>
      <c r="Y12" s="62">
        <v>20821</v>
      </c>
      <c r="Z12" s="61" t="s">
        <v>38</v>
      </c>
      <c r="AA12" s="61" t="s">
        <v>185</v>
      </c>
      <c r="AB12" s="61">
        <v>31</v>
      </c>
    </row>
    <row r="13" spans="1:28" ht="165.75">
      <c r="A13" s="55">
        <v>4</v>
      </c>
      <c r="B13" s="56" t="s">
        <v>146</v>
      </c>
      <c r="C13" s="53" t="s">
        <v>214</v>
      </c>
      <c r="D13" s="61" t="s">
        <v>215</v>
      </c>
      <c r="E13" s="61" t="s">
        <v>160</v>
      </c>
      <c r="F13" s="62">
        <v>36212</v>
      </c>
      <c r="G13" s="61" t="s">
        <v>82</v>
      </c>
      <c r="H13" s="54" t="s">
        <v>196</v>
      </c>
      <c r="I13" s="55">
        <v>0</v>
      </c>
      <c r="J13" s="55">
        <v>0</v>
      </c>
      <c r="K13" s="55">
        <v>0</v>
      </c>
      <c r="L13" s="55">
        <v>1</v>
      </c>
      <c r="M13" s="55">
        <v>1</v>
      </c>
      <c r="N13" s="55">
        <v>0</v>
      </c>
      <c r="O13" s="55">
        <f t="shared" si="0"/>
        <v>2</v>
      </c>
      <c r="P13" s="65">
        <f t="shared" si="1"/>
        <v>4.761904761904762</v>
      </c>
      <c r="Q13" s="55">
        <v>3</v>
      </c>
      <c r="R13" s="56"/>
      <c r="S13" s="56" t="s">
        <v>205</v>
      </c>
      <c r="T13" s="56" t="s">
        <v>206</v>
      </c>
      <c r="U13" s="56" t="s">
        <v>57</v>
      </c>
      <c r="V13" s="57" t="s">
        <v>131</v>
      </c>
      <c r="W13" s="57" t="s">
        <v>132</v>
      </c>
      <c r="X13" s="57" t="s">
        <v>133</v>
      </c>
      <c r="Y13" s="62">
        <v>20821</v>
      </c>
      <c r="Z13" s="61" t="s">
        <v>38</v>
      </c>
      <c r="AA13" s="61" t="s">
        <v>185</v>
      </c>
      <c r="AB13" s="61">
        <v>31</v>
      </c>
    </row>
    <row r="14" spans="1:28" ht="140.25">
      <c r="A14" s="55">
        <v>5</v>
      </c>
      <c r="B14" s="56" t="s">
        <v>146</v>
      </c>
      <c r="C14" s="57" t="s">
        <v>91</v>
      </c>
      <c r="D14" s="57" t="s">
        <v>142</v>
      </c>
      <c r="E14" s="57" t="s">
        <v>182</v>
      </c>
      <c r="F14" s="58">
        <v>35998</v>
      </c>
      <c r="G14" s="57" t="s">
        <v>38</v>
      </c>
      <c r="H14" s="55">
        <v>6</v>
      </c>
      <c r="I14" s="55">
        <v>0</v>
      </c>
      <c r="J14" s="55">
        <v>0</v>
      </c>
      <c r="K14" s="55">
        <v>0</v>
      </c>
      <c r="L14" s="55">
        <v>1</v>
      </c>
      <c r="M14" s="55">
        <v>0</v>
      </c>
      <c r="N14" s="55">
        <v>0</v>
      </c>
      <c r="O14" s="55">
        <f t="shared" si="0"/>
        <v>1</v>
      </c>
      <c r="P14" s="65">
        <f t="shared" si="1"/>
        <v>2.380952380952381</v>
      </c>
      <c r="Q14" s="55"/>
      <c r="R14" s="56"/>
      <c r="S14" s="56" t="s">
        <v>94</v>
      </c>
      <c r="T14" s="56" t="s">
        <v>90</v>
      </c>
      <c r="U14" s="56" t="s">
        <v>57</v>
      </c>
      <c r="V14" s="56" t="s">
        <v>91</v>
      </c>
      <c r="W14" s="56" t="s">
        <v>183</v>
      </c>
      <c r="X14" s="56" t="s">
        <v>184</v>
      </c>
      <c r="Y14" s="59">
        <v>24361</v>
      </c>
      <c r="Z14" s="56" t="s">
        <v>38</v>
      </c>
      <c r="AA14" s="56" t="s">
        <v>163</v>
      </c>
      <c r="AB14" s="56">
        <v>21</v>
      </c>
    </row>
    <row r="15" spans="1:28" ht="140.25">
      <c r="A15" s="55">
        <v>6</v>
      </c>
      <c r="B15" s="56" t="s">
        <v>146</v>
      </c>
      <c r="C15" s="57" t="s">
        <v>187</v>
      </c>
      <c r="D15" s="57" t="s">
        <v>188</v>
      </c>
      <c r="E15" s="57" t="s">
        <v>189</v>
      </c>
      <c r="F15" s="58">
        <v>36188</v>
      </c>
      <c r="G15" s="57" t="s">
        <v>38</v>
      </c>
      <c r="H15" s="55">
        <v>6</v>
      </c>
      <c r="I15" s="55">
        <v>0</v>
      </c>
      <c r="J15" s="55">
        <v>0</v>
      </c>
      <c r="K15" s="55">
        <v>0</v>
      </c>
      <c r="L15" s="55">
        <v>1</v>
      </c>
      <c r="M15" s="55">
        <v>0</v>
      </c>
      <c r="N15" s="55">
        <v>0</v>
      </c>
      <c r="O15" s="55">
        <f t="shared" si="0"/>
        <v>1</v>
      </c>
      <c r="P15" s="65">
        <f t="shared" si="1"/>
        <v>2.380952380952381</v>
      </c>
      <c r="Q15" s="55"/>
      <c r="R15" s="56"/>
      <c r="S15" s="60" t="s">
        <v>46</v>
      </c>
      <c r="T15" s="56" t="s">
        <v>186</v>
      </c>
      <c r="U15" s="56" t="s">
        <v>57</v>
      </c>
      <c r="V15" s="56" t="s">
        <v>190</v>
      </c>
      <c r="W15" s="56" t="s">
        <v>191</v>
      </c>
      <c r="X15" s="56" t="s">
        <v>192</v>
      </c>
      <c r="Y15" s="59">
        <v>26451</v>
      </c>
      <c r="Z15" s="56" t="s">
        <v>82</v>
      </c>
      <c r="AA15" s="56" t="s">
        <v>193</v>
      </c>
      <c r="AB15" s="56">
        <v>15</v>
      </c>
    </row>
    <row r="16" spans="1:28" ht="165.75">
      <c r="A16" s="55">
        <v>7</v>
      </c>
      <c r="B16" s="56" t="s">
        <v>146</v>
      </c>
      <c r="C16" s="53" t="s">
        <v>207</v>
      </c>
      <c r="D16" s="61" t="s">
        <v>208</v>
      </c>
      <c r="E16" s="61" t="s">
        <v>209</v>
      </c>
      <c r="F16" s="62">
        <v>36145</v>
      </c>
      <c r="G16" s="61" t="s">
        <v>82</v>
      </c>
      <c r="H16" s="54" t="s">
        <v>210</v>
      </c>
      <c r="I16" s="55">
        <v>0</v>
      </c>
      <c r="J16" s="55">
        <v>0</v>
      </c>
      <c r="K16" s="55">
        <v>0</v>
      </c>
      <c r="L16" s="55">
        <v>1</v>
      </c>
      <c r="M16" s="55">
        <v>0</v>
      </c>
      <c r="N16" s="55">
        <v>0</v>
      </c>
      <c r="O16" s="55">
        <f t="shared" si="0"/>
        <v>1</v>
      </c>
      <c r="P16" s="65">
        <f t="shared" si="1"/>
        <v>2.380952380952381</v>
      </c>
      <c r="Q16" s="55"/>
      <c r="R16" s="56"/>
      <c r="S16" s="56" t="s">
        <v>205</v>
      </c>
      <c r="T16" s="56" t="s">
        <v>206</v>
      </c>
      <c r="U16" s="56" t="s">
        <v>57</v>
      </c>
      <c r="V16" s="61" t="s">
        <v>211</v>
      </c>
      <c r="W16" s="61" t="s">
        <v>212</v>
      </c>
      <c r="X16" s="61" t="s">
        <v>213</v>
      </c>
      <c r="Y16" s="62">
        <v>24940</v>
      </c>
      <c r="Z16" s="61" t="s">
        <v>38</v>
      </c>
      <c r="AA16" s="61" t="s">
        <v>185</v>
      </c>
      <c r="AB16" s="61">
        <v>20</v>
      </c>
    </row>
    <row r="17" spans="1:28" ht="153">
      <c r="A17" s="55">
        <v>8</v>
      </c>
      <c r="B17" s="56" t="s">
        <v>146</v>
      </c>
      <c r="C17" s="57" t="s">
        <v>229</v>
      </c>
      <c r="D17" s="57" t="s">
        <v>230</v>
      </c>
      <c r="E17" s="57" t="s">
        <v>231</v>
      </c>
      <c r="F17" s="58" t="s">
        <v>232</v>
      </c>
      <c r="G17" s="57" t="s">
        <v>82</v>
      </c>
      <c r="H17" s="60">
        <v>6</v>
      </c>
      <c r="I17" s="55">
        <v>0</v>
      </c>
      <c r="J17" s="55">
        <v>0</v>
      </c>
      <c r="K17" s="55">
        <v>0</v>
      </c>
      <c r="L17" s="55">
        <v>1</v>
      </c>
      <c r="M17" s="55">
        <v>0</v>
      </c>
      <c r="N17" s="55">
        <v>0</v>
      </c>
      <c r="O17" s="55">
        <f t="shared" si="0"/>
        <v>1</v>
      </c>
      <c r="P17" s="65">
        <f t="shared" si="1"/>
        <v>2.380952380952381</v>
      </c>
      <c r="Q17" s="55"/>
      <c r="R17" s="56"/>
      <c r="S17" s="56" t="s">
        <v>243</v>
      </c>
      <c r="T17" s="57" t="s">
        <v>42</v>
      </c>
      <c r="U17" s="56" t="s">
        <v>57</v>
      </c>
      <c r="V17" s="57" t="s">
        <v>39</v>
      </c>
      <c r="W17" s="57" t="s">
        <v>40</v>
      </c>
      <c r="X17" s="56" t="s">
        <v>41</v>
      </c>
      <c r="Y17" s="56"/>
      <c r="Z17" s="56" t="s">
        <v>38</v>
      </c>
      <c r="AA17" s="56"/>
      <c r="AB17" s="56"/>
    </row>
    <row r="18" spans="1:28" ht="153">
      <c r="A18" s="55">
        <v>9</v>
      </c>
      <c r="B18" s="56" t="s">
        <v>146</v>
      </c>
      <c r="C18" s="57" t="s">
        <v>164</v>
      </c>
      <c r="D18" s="57" t="s">
        <v>165</v>
      </c>
      <c r="E18" s="57" t="s">
        <v>166</v>
      </c>
      <c r="F18" s="58">
        <v>35788</v>
      </c>
      <c r="G18" s="57" t="s">
        <v>82</v>
      </c>
      <c r="H18" s="55">
        <v>6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f t="shared" si="0"/>
        <v>0</v>
      </c>
      <c r="P18" s="65">
        <f t="shared" si="1"/>
        <v>0</v>
      </c>
      <c r="Q18" s="55"/>
      <c r="R18" s="56"/>
      <c r="S18" s="56" t="s">
        <v>242</v>
      </c>
      <c r="T18" s="56" t="s">
        <v>144</v>
      </c>
      <c r="U18" s="56" t="s">
        <v>143</v>
      </c>
      <c r="V18" s="57" t="s">
        <v>167</v>
      </c>
      <c r="W18" s="57" t="s">
        <v>168</v>
      </c>
      <c r="X18" s="57" t="s">
        <v>169</v>
      </c>
      <c r="Y18" s="57"/>
      <c r="Z18" s="57" t="s">
        <v>38</v>
      </c>
      <c r="AA18" s="57" t="s">
        <v>163</v>
      </c>
      <c r="AB18" s="57"/>
    </row>
    <row r="19" spans="1:28" ht="140.25">
      <c r="A19" s="55">
        <v>10</v>
      </c>
      <c r="B19" s="56" t="s">
        <v>146</v>
      </c>
      <c r="C19" s="57" t="s">
        <v>176</v>
      </c>
      <c r="D19" s="57" t="s">
        <v>177</v>
      </c>
      <c r="E19" s="57" t="s">
        <v>178</v>
      </c>
      <c r="F19" s="58">
        <v>35601</v>
      </c>
      <c r="G19" s="57" t="s">
        <v>82</v>
      </c>
      <c r="H19" s="55">
        <v>6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f t="shared" si="0"/>
        <v>0</v>
      </c>
      <c r="P19" s="65">
        <f t="shared" si="1"/>
        <v>0</v>
      </c>
      <c r="Q19" s="55"/>
      <c r="R19" s="56"/>
      <c r="S19" s="56" t="s">
        <v>241</v>
      </c>
      <c r="T19" s="56" t="s">
        <v>175</v>
      </c>
      <c r="U19" s="56" t="s">
        <v>143</v>
      </c>
      <c r="V19" s="57" t="s">
        <v>179</v>
      </c>
      <c r="W19" s="57" t="s">
        <v>180</v>
      </c>
      <c r="X19" s="57" t="s">
        <v>181</v>
      </c>
      <c r="Y19" s="57">
        <v>1963</v>
      </c>
      <c r="Z19" s="57" t="s">
        <v>82</v>
      </c>
      <c r="AA19" s="57" t="s">
        <v>51</v>
      </c>
      <c r="AB19" s="57">
        <v>29</v>
      </c>
    </row>
    <row r="20" spans="1:28" ht="153">
      <c r="A20" s="55">
        <v>11</v>
      </c>
      <c r="B20" s="56" t="s">
        <v>146</v>
      </c>
      <c r="C20" s="56" t="s">
        <v>194</v>
      </c>
      <c r="D20" s="56" t="s">
        <v>108</v>
      </c>
      <c r="E20" s="56" t="s">
        <v>195</v>
      </c>
      <c r="F20" s="59">
        <v>36078</v>
      </c>
      <c r="G20" s="56" t="s">
        <v>38</v>
      </c>
      <c r="H20" s="55" t="s">
        <v>196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f t="shared" si="0"/>
        <v>0</v>
      </c>
      <c r="P20" s="65">
        <f t="shared" si="1"/>
        <v>0</v>
      </c>
      <c r="Q20" s="55"/>
      <c r="R20" s="56"/>
      <c r="S20" s="56" t="s">
        <v>55</v>
      </c>
      <c r="T20" s="56" t="s">
        <v>56</v>
      </c>
      <c r="U20" s="56" t="s">
        <v>57</v>
      </c>
      <c r="V20" s="52" t="s">
        <v>58</v>
      </c>
      <c r="W20" s="52" t="s">
        <v>59</v>
      </c>
      <c r="X20" s="52" t="s">
        <v>60</v>
      </c>
      <c r="Y20" s="59">
        <v>26249</v>
      </c>
      <c r="Z20" s="56" t="s">
        <v>38</v>
      </c>
      <c r="AA20" s="56" t="s">
        <v>51</v>
      </c>
      <c r="AB20" s="56">
        <v>16</v>
      </c>
    </row>
    <row r="21" spans="1:28" ht="153">
      <c r="A21" s="55">
        <v>12</v>
      </c>
      <c r="B21" s="56" t="s">
        <v>146</v>
      </c>
      <c r="C21" s="57" t="s">
        <v>197</v>
      </c>
      <c r="D21" s="57" t="s">
        <v>198</v>
      </c>
      <c r="E21" s="57" t="s">
        <v>199</v>
      </c>
      <c r="F21" s="58">
        <v>36428</v>
      </c>
      <c r="G21" s="57" t="s">
        <v>38</v>
      </c>
      <c r="H21" s="60">
        <v>6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f t="shared" si="0"/>
        <v>0</v>
      </c>
      <c r="P21" s="65">
        <f t="shared" si="1"/>
        <v>0</v>
      </c>
      <c r="Q21" s="55"/>
      <c r="R21" s="56"/>
      <c r="S21" s="56" t="s">
        <v>240</v>
      </c>
      <c r="T21" s="56" t="s">
        <v>200</v>
      </c>
      <c r="U21" s="56" t="s">
        <v>57</v>
      </c>
      <c r="V21" s="57" t="s">
        <v>139</v>
      </c>
      <c r="W21" s="57" t="s">
        <v>77</v>
      </c>
      <c r="X21" s="57" t="s">
        <v>201</v>
      </c>
      <c r="Y21" s="57"/>
      <c r="Z21" s="57" t="s">
        <v>38</v>
      </c>
      <c r="AA21" s="57" t="s">
        <v>163</v>
      </c>
      <c r="AB21" s="57"/>
    </row>
    <row r="22" spans="1:28" ht="140.25">
      <c r="A22" s="55">
        <v>13</v>
      </c>
      <c r="B22" s="56" t="s">
        <v>146</v>
      </c>
      <c r="C22" s="56" t="s">
        <v>217</v>
      </c>
      <c r="D22" s="56" t="s">
        <v>218</v>
      </c>
      <c r="E22" s="56" t="s">
        <v>219</v>
      </c>
      <c r="F22" s="59">
        <v>36164</v>
      </c>
      <c r="G22" s="56" t="s">
        <v>161</v>
      </c>
      <c r="H22" s="55">
        <v>6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f t="shared" si="0"/>
        <v>0</v>
      </c>
      <c r="P22" s="65">
        <f t="shared" si="1"/>
        <v>0</v>
      </c>
      <c r="Q22" s="60"/>
      <c r="R22" s="57"/>
      <c r="S22" s="57" t="s">
        <v>239</v>
      </c>
      <c r="T22" s="56" t="s">
        <v>216</v>
      </c>
      <c r="U22" s="57" t="s">
        <v>57</v>
      </c>
      <c r="V22" s="57" t="s">
        <v>220</v>
      </c>
      <c r="W22" s="57" t="s">
        <v>221</v>
      </c>
      <c r="X22" s="56"/>
      <c r="Y22" s="59">
        <v>20401</v>
      </c>
      <c r="Z22" s="56" t="s">
        <v>38</v>
      </c>
      <c r="AA22" s="56" t="s">
        <v>185</v>
      </c>
      <c r="AB22" s="56">
        <v>33</v>
      </c>
    </row>
    <row r="23" spans="1:28" ht="140.25">
      <c r="A23" s="55">
        <v>14</v>
      </c>
      <c r="B23" s="56" t="s">
        <v>146</v>
      </c>
      <c r="C23" s="57" t="s">
        <v>222</v>
      </c>
      <c r="D23" s="57" t="s">
        <v>223</v>
      </c>
      <c r="E23" s="57" t="s">
        <v>224</v>
      </c>
      <c r="F23" s="58">
        <v>36127</v>
      </c>
      <c r="G23" s="57" t="s">
        <v>162</v>
      </c>
      <c r="H23" s="55">
        <v>6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f t="shared" si="0"/>
        <v>0</v>
      </c>
      <c r="P23" s="65">
        <f t="shared" si="1"/>
        <v>0</v>
      </c>
      <c r="Q23" s="55"/>
      <c r="R23" s="56"/>
      <c r="S23" s="56" t="s">
        <v>156</v>
      </c>
      <c r="T23" s="56" t="s">
        <v>106</v>
      </c>
      <c r="U23" s="56" t="s">
        <v>143</v>
      </c>
      <c r="V23" s="57" t="s">
        <v>225</v>
      </c>
      <c r="W23" s="57" t="s">
        <v>226</v>
      </c>
      <c r="X23" s="57" t="s">
        <v>227</v>
      </c>
      <c r="Y23" s="57"/>
      <c r="Z23" s="57" t="s">
        <v>38</v>
      </c>
      <c r="AA23" s="57" t="s">
        <v>228</v>
      </c>
      <c r="AB23" s="57">
        <v>4</v>
      </c>
    </row>
    <row r="24" spans="1:28" ht="153">
      <c r="A24" s="55">
        <v>15</v>
      </c>
      <c r="B24" s="56" t="s">
        <v>146</v>
      </c>
      <c r="C24" s="63" t="s">
        <v>233</v>
      </c>
      <c r="D24" s="63" t="s">
        <v>234</v>
      </c>
      <c r="E24" s="63" t="s">
        <v>235</v>
      </c>
      <c r="F24" s="63" t="s">
        <v>236</v>
      </c>
      <c r="G24" s="63" t="s">
        <v>38</v>
      </c>
      <c r="H24" s="66">
        <v>6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f t="shared" si="0"/>
        <v>0</v>
      </c>
      <c r="P24" s="65">
        <f t="shared" si="1"/>
        <v>0</v>
      </c>
      <c r="Q24" s="55"/>
      <c r="R24" s="56"/>
      <c r="S24" s="56" t="s">
        <v>238</v>
      </c>
      <c r="T24" s="56" t="s">
        <v>65</v>
      </c>
      <c r="U24" s="56" t="s">
        <v>143</v>
      </c>
      <c r="V24" s="63" t="s">
        <v>66</v>
      </c>
      <c r="W24" s="63" t="s">
        <v>67</v>
      </c>
      <c r="X24" s="63" t="s">
        <v>63</v>
      </c>
      <c r="Y24" s="63" t="s">
        <v>68</v>
      </c>
      <c r="Z24" s="63" t="s">
        <v>38</v>
      </c>
      <c r="AA24" s="63" t="s">
        <v>51</v>
      </c>
      <c r="AB24" s="63" t="s">
        <v>69</v>
      </c>
    </row>
    <row r="25" spans="8:17" ht="12.75"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8:17" ht="12.75"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8:17" ht="12.75"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8:17" ht="12.75"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8:17" ht="12.75"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8:17" ht="12.75"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8:17" ht="12.75"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8:17" ht="12.75"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8:17" ht="12.75"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8:17" ht="12.75"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8:17" ht="12.75"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8:17" ht="12.75"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8:17" ht="12.75"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8:17" ht="12.75"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8:17" ht="12.75"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8:17" ht="12.75"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8:17" ht="12.75"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8:17" ht="12.75"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8:17" ht="12.75"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8:17" ht="12.75"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8:17" ht="12.75"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8:17" ht="12.75"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8:17" ht="12.75"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8:17" ht="12.75"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8:17" ht="12.75"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8:17" ht="12.75"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8:17" ht="12.75"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8:17" ht="12.75"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8:17" ht="12.75"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8:17" ht="12.75"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8:17" ht="12.75"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8:17" ht="12.75"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8:17" ht="12.75"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8:17" ht="12.75"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8:17" ht="12.75"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8:17" ht="12.75"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8:17" ht="12.75"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8:17" ht="12.75"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8:17" ht="12.75"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8:17" ht="12.75"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8:17" ht="12.75"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8:17" ht="12.75"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8:17" ht="12.75"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8:17" ht="12.75">
      <c r="H68" s="67"/>
      <c r="I68" s="67"/>
      <c r="J68" s="67"/>
      <c r="K68" s="67"/>
      <c r="L68" s="67"/>
      <c r="M68" s="67"/>
      <c r="N68" s="67"/>
      <c r="O68" s="67"/>
      <c r="P68" s="67"/>
      <c r="Q68" s="67"/>
    </row>
  </sheetData>
  <sheetProtection/>
  <mergeCells count="8">
    <mergeCell ref="C7:U7"/>
    <mergeCell ref="B2:AB2"/>
    <mergeCell ref="I8:N8"/>
    <mergeCell ref="V7:AB7"/>
    <mergeCell ref="A3:B3"/>
    <mergeCell ref="A4:B4"/>
    <mergeCell ref="A5:B5"/>
    <mergeCell ref="A6:B6"/>
  </mergeCells>
  <dataValidations count="2">
    <dataValidation allowBlank="1" showInputMessage="1" showErrorMessage="1" sqref="C7:C8 S9:U9 B9:G9 C3:D6 A3:A6 F3:G6 S14:T15 S17 S13 C10:G15 T16 C16:F16 C17:G17 S21 D18:H20 T22 C22:G65536 T24 S18:T20 S11:T12 S10"/>
    <dataValidation type="list" allowBlank="1" showInputMessage="1" showErrorMessage="1" sqref="U10:U13 U15:U16 U18:U20 U22 U24">
      <formula1>school_type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37"/>
  <sheetViews>
    <sheetView zoomScale="70" zoomScaleNormal="70" zoomScalePageLayoutView="0" workbookViewId="0" topLeftCell="A3">
      <selection activeCell="A10" sqref="A10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6.75390625" style="0" customWidth="1"/>
    <col min="8" max="8" width="10.00390625" style="67" customWidth="1"/>
    <col min="9" max="17" width="10.00390625" style="0" customWidth="1"/>
    <col min="18" max="18" width="12.75390625" style="0" customWidth="1"/>
    <col min="19" max="19" width="31.625" style="0" customWidth="1"/>
    <col min="20" max="20" width="16.25390625" style="0" customWidth="1"/>
    <col min="21" max="21" width="13.875" style="0" customWidth="1"/>
    <col min="22" max="22" width="15.75390625" style="0" customWidth="1"/>
    <col min="23" max="23" width="9.875" style="0" customWidth="1"/>
    <col min="24" max="24" width="18.75390625" style="0" customWidth="1"/>
    <col min="25" max="27" width="13.875" style="0" customWidth="1"/>
    <col min="28" max="28" width="8.375" style="0" customWidth="1"/>
  </cols>
  <sheetData>
    <row r="1" ht="12.75"/>
    <row r="2" spans="2:28" ht="57" customHeight="1">
      <c r="B2" s="91" t="s">
        <v>20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</row>
    <row r="3" spans="1:28" ht="15.75">
      <c r="A3" s="94" t="s">
        <v>0</v>
      </c>
      <c r="B3" s="95"/>
      <c r="C3" s="2" t="s">
        <v>24</v>
      </c>
      <c r="D3" s="1"/>
      <c r="F3" s="1"/>
      <c r="G3" s="1"/>
      <c r="V3" s="1"/>
      <c r="W3" s="1"/>
      <c r="X3" s="1"/>
      <c r="Y3" s="1"/>
      <c r="Z3" s="1"/>
      <c r="AA3" s="1"/>
      <c r="AB3" s="1"/>
    </row>
    <row r="4" spans="1:28" ht="12.75">
      <c r="A4" s="96" t="s">
        <v>1</v>
      </c>
      <c r="B4" s="95"/>
      <c r="C4" s="1" t="s">
        <v>12</v>
      </c>
      <c r="D4" s="1"/>
      <c r="F4" s="1"/>
      <c r="G4" s="1"/>
      <c r="V4" s="1"/>
      <c r="W4" s="1"/>
      <c r="X4" s="1"/>
      <c r="Y4" s="1"/>
      <c r="Z4" s="1"/>
      <c r="AA4" s="1"/>
      <c r="AB4" s="1"/>
    </row>
    <row r="5" spans="1:28" ht="12.75">
      <c r="A5" s="96" t="s">
        <v>25</v>
      </c>
      <c r="B5" s="95"/>
      <c r="C5" s="1">
        <v>7</v>
      </c>
      <c r="D5" s="1"/>
      <c r="F5" s="1"/>
      <c r="G5" s="1"/>
      <c r="V5" s="1"/>
      <c r="W5" s="1"/>
      <c r="X5" s="1"/>
      <c r="Y5" s="1"/>
      <c r="Z5" s="1"/>
      <c r="AA5" s="1"/>
      <c r="AB5" s="1"/>
    </row>
    <row r="6" spans="1:28" ht="15" customHeight="1">
      <c r="A6" s="97" t="s">
        <v>26</v>
      </c>
      <c r="B6" s="95"/>
      <c r="C6" s="1" t="s">
        <v>157</v>
      </c>
      <c r="D6" s="1"/>
      <c r="F6" s="1"/>
      <c r="G6" s="1"/>
      <c r="V6" s="1"/>
      <c r="W6" s="1"/>
      <c r="X6" s="1"/>
      <c r="Y6" s="1"/>
      <c r="Z6" s="1"/>
      <c r="AA6" s="1"/>
      <c r="AB6" s="1"/>
    </row>
    <row r="7" spans="2:28" ht="12.75">
      <c r="B7" s="3"/>
      <c r="C7" s="89" t="s">
        <v>2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90"/>
      <c r="V7" s="93" t="s">
        <v>3</v>
      </c>
      <c r="W7" s="93"/>
      <c r="X7" s="93"/>
      <c r="Y7" s="93"/>
      <c r="Z7" s="93"/>
      <c r="AA7" s="93"/>
      <c r="AB7" s="93"/>
    </row>
    <row r="8" spans="2:28" ht="12.75">
      <c r="B8" s="3"/>
      <c r="C8" s="6"/>
      <c r="D8" s="6"/>
      <c r="E8" s="6"/>
      <c r="F8" s="6"/>
      <c r="G8" s="6"/>
      <c r="H8" s="6"/>
      <c r="I8" s="92" t="s">
        <v>22</v>
      </c>
      <c r="J8" s="92"/>
      <c r="K8" s="92"/>
      <c r="L8" s="92"/>
      <c r="M8" s="92"/>
      <c r="N8" s="92"/>
      <c r="O8" s="6"/>
      <c r="P8" s="6"/>
      <c r="Q8" s="6"/>
      <c r="R8" s="6"/>
      <c r="S8" s="6"/>
      <c r="T8" s="6"/>
      <c r="U8" s="7"/>
      <c r="V8" s="5"/>
      <c r="W8" s="5"/>
      <c r="X8" s="5"/>
      <c r="Y8" s="5"/>
      <c r="Z8" s="5"/>
      <c r="AA8" s="5"/>
      <c r="AB8" s="5"/>
    </row>
    <row r="9" spans="1:35" ht="51">
      <c r="A9" s="8" t="s">
        <v>31</v>
      </c>
      <c r="B9" s="9" t="s">
        <v>14</v>
      </c>
      <c r="C9" s="13" t="s">
        <v>4</v>
      </c>
      <c r="D9" s="13" t="s">
        <v>5</v>
      </c>
      <c r="E9" s="14" t="s">
        <v>6</v>
      </c>
      <c r="F9" s="15" t="s">
        <v>7</v>
      </c>
      <c r="G9" s="15" t="s">
        <v>8</v>
      </c>
      <c r="H9" s="16" t="s">
        <v>15</v>
      </c>
      <c r="I9" s="16">
        <v>1</v>
      </c>
      <c r="J9" s="16">
        <v>2</v>
      </c>
      <c r="K9" s="16">
        <v>3</v>
      </c>
      <c r="L9" s="16">
        <v>4</v>
      </c>
      <c r="M9" s="16">
        <v>5</v>
      </c>
      <c r="N9" s="16">
        <v>6</v>
      </c>
      <c r="O9" s="16" t="s">
        <v>23</v>
      </c>
      <c r="P9" s="16" t="s">
        <v>19</v>
      </c>
      <c r="Q9" s="16" t="s">
        <v>16</v>
      </c>
      <c r="R9" s="16" t="s">
        <v>17</v>
      </c>
      <c r="S9" s="16" t="s">
        <v>13</v>
      </c>
      <c r="T9" s="16" t="s">
        <v>32</v>
      </c>
      <c r="U9" s="15" t="s">
        <v>10</v>
      </c>
      <c r="V9" s="14" t="s">
        <v>4</v>
      </c>
      <c r="W9" s="14" t="s">
        <v>5</v>
      </c>
      <c r="X9" s="14" t="s">
        <v>6</v>
      </c>
      <c r="Y9" s="14" t="s">
        <v>7</v>
      </c>
      <c r="Z9" s="14" t="s">
        <v>8</v>
      </c>
      <c r="AA9" s="14" t="s">
        <v>18</v>
      </c>
      <c r="AB9" s="14" t="s">
        <v>9</v>
      </c>
      <c r="AI9" t="s">
        <v>21</v>
      </c>
    </row>
    <row r="10" spans="1:28" ht="89.25">
      <c r="A10" s="56">
        <v>1</v>
      </c>
      <c r="B10" s="56" t="s">
        <v>146</v>
      </c>
      <c r="C10" s="56" t="s">
        <v>261</v>
      </c>
      <c r="D10" s="56" t="s">
        <v>262</v>
      </c>
      <c r="E10" s="56" t="s">
        <v>263</v>
      </c>
      <c r="F10" s="59">
        <v>35824</v>
      </c>
      <c r="G10" s="56" t="s">
        <v>38</v>
      </c>
      <c r="H10" s="55" t="s">
        <v>264</v>
      </c>
      <c r="I10" s="56">
        <v>7</v>
      </c>
      <c r="J10" s="56">
        <v>7</v>
      </c>
      <c r="K10" s="56">
        <v>7</v>
      </c>
      <c r="L10" s="56">
        <v>4</v>
      </c>
      <c r="M10" s="56">
        <v>7</v>
      </c>
      <c r="N10" s="56">
        <v>0</v>
      </c>
      <c r="O10" s="56">
        <f aca="true" t="shared" si="0" ref="O10:O37">I10+J10+K10+L10+M10+N10</f>
        <v>32</v>
      </c>
      <c r="P10" s="74">
        <f aca="true" t="shared" si="1" ref="P10:P37">O10/42*100</f>
        <v>76.19047619047619</v>
      </c>
      <c r="Q10" s="56">
        <v>1</v>
      </c>
      <c r="R10" s="56" t="s">
        <v>406</v>
      </c>
      <c r="S10" s="56" t="s">
        <v>55</v>
      </c>
      <c r="T10" s="56" t="s">
        <v>56</v>
      </c>
      <c r="U10" s="56" t="s">
        <v>57</v>
      </c>
      <c r="V10" s="56" t="s">
        <v>265</v>
      </c>
      <c r="W10" s="56" t="s">
        <v>266</v>
      </c>
      <c r="X10" s="56" t="s">
        <v>267</v>
      </c>
      <c r="Y10" s="59">
        <v>19063</v>
      </c>
      <c r="Z10" s="56" t="s">
        <v>38</v>
      </c>
      <c r="AA10" s="57" t="s">
        <v>51</v>
      </c>
      <c r="AB10" s="56">
        <v>25</v>
      </c>
    </row>
    <row r="11" spans="1:28" ht="89.25">
      <c r="A11" s="56">
        <v>2</v>
      </c>
      <c r="B11" s="56" t="s">
        <v>146</v>
      </c>
      <c r="C11" s="57" t="s">
        <v>333</v>
      </c>
      <c r="D11" s="57" t="s">
        <v>334</v>
      </c>
      <c r="E11" s="57" t="s">
        <v>299</v>
      </c>
      <c r="F11" s="58">
        <v>35682</v>
      </c>
      <c r="G11" s="57" t="s">
        <v>82</v>
      </c>
      <c r="H11" s="55">
        <v>7</v>
      </c>
      <c r="I11" s="56">
        <v>7</v>
      </c>
      <c r="J11" s="56">
        <v>0</v>
      </c>
      <c r="K11" s="56">
        <v>0</v>
      </c>
      <c r="L11" s="56">
        <v>7</v>
      </c>
      <c r="M11" s="56">
        <v>7</v>
      </c>
      <c r="N11" s="56">
        <v>7</v>
      </c>
      <c r="O11" s="56">
        <f t="shared" si="0"/>
        <v>28</v>
      </c>
      <c r="P11" s="74">
        <f t="shared" si="1"/>
        <v>66.66666666666666</v>
      </c>
      <c r="Q11" s="56">
        <v>2</v>
      </c>
      <c r="R11" s="56" t="s">
        <v>407</v>
      </c>
      <c r="S11" s="56" t="s">
        <v>401</v>
      </c>
      <c r="T11" s="56" t="s">
        <v>110</v>
      </c>
      <c r="U11" s="56" t="s">
        <v>57</v>
      </c>
      <c r="V11" s="57" t="s">
        <v>335</v>
      </c>
      <c r="W11" s="57" t="s">
        <v>336</v>
      </c>
      <c r="X11" s="57" t="s">
        <v>337</v>
      </c>
      <c r="Y11" s="58">
        <v>20426</v>
      </c>
      <c r="Z11" s="57" t="s">
        <v>82</v>
      </c>
      <c r="AA11" s="57" t="s">
        <v>338</v>
      </c>
      <c r="AB11" s="57">
        <v>30</v>
      </c>
    </row>
    <row r="12" spans="1:28" ht="102">
      <c r="A12" s="56">
        <v>3</v>
      </c>
      <c r="B12" s="56" t="s">
        <v>146</v>
      </c>
      <c r="C12" s="61" t="s">
        <v>278</v>
      </c>
      <c r="D12" s="61" t="s">
        <v>279</v>
      </c>
      <c r="E12" s="61" t="s">
        <v>280</v>
      </c>
      <c r="F12" s="62">
        <v>35855</v>
      </c>
      <c r="G12" s="61" t="s">
        <v>38</v>
      </c>
      <c r="H12" s="76" t="s">
        <v>264</v>
      </c>
      <c r="I12" s="56">
        <v>1</v>
      </c>
      <c r="J12" s="56">
        <v>7</v>
      </c>
      <c r="K12" s="56">
        <v>0</v>
      </c>
      <c r="L12" s="56">
        <v>4</v>
      </c>
      <c r="M12" s="56">
        <v>7</v>
      </c>
      <c r="N12" s="56">
        <v>7</v>
      </c>
      <c r="O12" s="56">
        <f t="shared" si="0"/>
        <v>26</v>
      </c>
      <c r="P12" s="74">
        <f t="shared" si="1"/>
        <v>61.904761904761905</v>
      </c>
      <c r="Q12" s="56">
        <v>3</v>
      </c>
      <c r="R12" s="56" t="s">
        <v>407</v>
      </c>
      <c r="S12" s="56" t="s">
        <v>399</v>
      </c>
      <c r="T12" s="56" t="s">
        <v>277</v>
      </c>
      <c r="U12" s="56" t="s">
        <v>57</v>
      </c>
      <c r="V12" s="57" t="s">
        <v>131</v>
      </c>
      <c r="W12" s="57" t="s">
        <v>132</v>
      </c>
      <c r="X12" s="57" t="s">
        <v>133</v>
      </c>
      <c r="Y12" s="62">
        <v>20821</v>
      </c>
      <c r="Z12" s="61" t="s">
        <v>38</v>
      </c>
      <c r="AA12" s="57" t="s">
        <v>51</v>
      </c>
      <c r="AB12" s="61">
        <v>31</v>
      </c>
    </row>
    <row r="13" spans="1:28" ht="89.25">
      <c r="A13" s="56">
        <v>4</v>
      </c>
      <c r="B13" s="56" t="s">
        <v>146</v>
      </c>
      <c r="C13" s="56" t="s">
        <v>253</v>
      </c>
      <c r="D13" s="56" t="s">
        <v>254</v>
      </c>
      <c r="E13" s="56" t="s">
        <v>63</v>
      </c>
      <c r="F13" s="59">
        <v>36052</v>
      </c>
      <c r="G13" s="56" t="s">
        <v>38</v>
      </c>
      <c r="H13" s="55">
        <v>7</v>
      </c>
      <c r="I13" s="56">
        <v>5</v>
      </c>
      <c r="J13" s="56">
        <v>7</v>
      </c>
      <c r="K13" s="56">
        <v>0</v>
      </c>
      <c r="L13" s="56">
        <v>0</v>
      </c>
      <c r="M13" s="56">
        <v>6</v>
      </c>
      <c r="N13" s="56">
        <v>0</v>
      </c>
      <c r="O13" s="56">
        <f t="shared" si="0"/>
        <v>18</v>
      </c>
      <c r="P13" s="74">
        <f t="shared" si="1"/>
        <v>42.857142857142854</v>
      </c>
      <c r="Q13" s="56"/>
      <c r="R13" s="56"/>
      <c r="S13" s="57" t="s">
        <v>255</v>
      </c>
      <c r="T13" s="56" t="s">
        <v>216</v>
      </c>
      <c r="U13" s="57" t="s">
        <v>57</v>
      </c>
      <c r="V13" s="57" t="s">
        <v>35</v>
      </c>
      <c r="W13" s="57" t="s">
        <v>183</v>
      </c>
      <c r="X13" s="57" t="s">
        <v>259</v>
      </c>
      <c r="Y13" s="56" t="s">
        <v>260</v>
      </c>
      <c r="Z13" s="56" t="s">
        <v>38</v>
      </c>
      <c r="AA13" s="57" t="s">
        <v>51</v>
      </c>
      <c r="AB13" s="56">
        <v>41</v>
      </c>
    </row>
    <row r="14" spans="1:28" ht="89.25">
      <c r="A14" s="56">
        <v>5</v>
      </c>
      <c r="B14" s="56" t="s">
        <v>146</v>
      </c>
      <c r="C14" s="56" t="s">
        <v>268</v>
      </c>
      <c r="D14" s="57" t="s">
        <v>269</v>
      </c>
      <c r="E14" s="57" t="s">
        <v>270</v>
      </c>
      <c r="F14" s="58">
        <v>35768</v>
      </c>
      <c r="G14" s="57" t="s">
        <v>38</v>
      </c>
      <c r="H14" s="55" t="s">
        <v>264</v>
      </c>
      <c r="I14" s="56">
        <v>0</v>
      </c>
      <c r="J14" s="56">
        <v>7</v>
      </c>
      <c r="K14" s="56">
        <v>0</v>
      </c>
      <c r="L14" s="56">
        <v>4</v>
      </c>
      <c r="M14" s="56">
        <v>7</v>
      </c>
      <c r="N14" s="56">
        <v>0</v>
      </c>
      <c r="O14" s="56">
        <f t="shared" si="0"/>
        <v>18</v>
      </c>
      <c r="P14" s="74">
        <f t="shared" si="1"/>
        <v>42.857142857142854</v>
      </c>
      <c r="Q14" s="56"/>
      <c r="R14" s="56"/>
      <c r="S14" s="56" t="s">
        <v>55</v>
      </c>
      <c r="T14" s="56" t="s">
        <v>56</v>
      </c>
      <c r="U14" s="56" t="s">
        <v>57</v>
      </c>
      <c r="V14" s="56" t="s">
        <v>265</v>
      </c>
      <c r="W14" s="56" t="s">
        <v>266</v>
      </c>
      <c r="X14" s="56" t="s">
        <v>267</v>
      </c>
      <c r="Y14" s="59">
        <v>19064</v>
      </c>
      <c r="Z14" s="56" t="s">
        <v>38</v>
      </c>
      <c r="AA14" s="57" t="s">
        <v>51</v>
      </c>
      <c r="AB14" s="56">
        <v>25</v>
      </c>
    </row>
    <row r="15" spans="1:28" ht="89.25">
      <c r="A15" s="56">
        <v>6</v>
      </c>
      <c r="B15" s="56" t="s">
        <v>146</v>
      </c>
      <c r="C15" s="57" t="s">
        <v>271</v>
      </c>
      <c r="D15" s="57" t="s">
        <v>272</v>
      </c>
      <c r="E15" s="57" t="s">
        <v>273</v>
      </c>
      <c r="F15" s="58">
        <v>35621</v>
      </c>
      <c r="G15" s="57" t="s">
        <v>82</v>
      </c>
      <c r="H15" s="60" t="s">
        <v>264</v>
      </c>
      <c r="I15" s="57">
        <v>1</v>
      </c>
      <c r="J15" s="57">
        <v>0</v>
      </c>
      <c r="K15" s="57">
        <v>0</v>
      </c>
      <c r="L15" s="57">
        <v>0</v>
      </c>
      <c r="M15" s="57">
        <v>7</v>
      </c>
      <c r="N15" s="57">
        <v>7</v>
      </c>
      <c r="O15" s="56">
        <f t="shared" si="0"/>
        <v>15</v>
      </c>
      <c r="P15" s="74">
        <f t="shared" si="1"/>
        <v>35.714285714285715</v>
      </c>
      <c r="Q15" s="57"/>
      <c r="R15" s="57"/>
      <c r="S15" s="56" t="s">
        <v>55</v>
      </c>
      <c r="T15" s="56" t="s">
        <v>56</v>
      </c>
      <c r="U15" s="56" t="s">
        <v>57</v>
      </c>
      <c r="V15" s="56" t="s">
        <v>265</v>
      </c>
      <c r="W15" s="56" t="s">
        <v>266</v>
      </c>
      <c r="X15" s="56" t="s">
        <v>267</v>
      </c>
      <c r="Y15" s="59">
        <v>19065</v>
      </c>
      <c r="Z15" s="56" t="s">
        <v>38</v>
      </c>
      <c r="AA15" s="57" t="s">
        <v>51</v>
      </c>
      <c r="AB15" s="56">
        <v>25</v>
      </c>
    </row>
    <row r="16" spans="1:28" ht="102">
      <c r="A16" s="56">
        <v>7</v>
      </c>
      <c r="B16" s="56" t="s">
        <v>146</v>
      </c>
      <c r="C16" s="61" t="s">
        <v>286</v>
      </c>
      <c r="D16" s="61" t="s">
        <v>36</v>
      </c>
      <c r="E16" s="61" t="s">
        <v>100</v>
      </c>
      <c r="F16" s="62">
        <v>35653</v>
      </c>
      <c r="G16" s="61" t="s">
        <v>38</v>
      </c>
      <c r="H16" s="76" t="s">
        <v>264</v>
      </c>
      <c r="I16" s="56">
        <v>0</v>
      </c>
      <c r="J16" s="56">
        <v>1</v>
      </c>
      <c r="K16" s="56">
        <v>0</v>
      </c>
      <c r="L16" s="56">
        <v>0</v>
      </c>
      <c r="M16" s="56">
        <v>7</v>
      </c>
      <c r="N16" s="56">
        <v>7</v>
      </c>
      <c r="O16" s="56">
        <f t="shared" si="0"/>
        <v>15</v>
      </c>
      <c r="P16" s="74">
        <f t="shared" si="1"/>
        <v>35.714285714285715</v>
      </c>
      <c r="Q16" s="56"/>
      <c r="R16" s="56"/>
      <c r="S16" s="56" t="s">
        <v>399</v>
      </c>
      <c r="T16" s="56" t="s">
        <v>277</v>
      </c>
      <c r="U16" s="56" t="s">
        <v>57</v>
      </c>
      <c r="V16" s="57" t="s">
        <v>131</v>
      </c>
      <c r="W16" s="57" t="s">
        <v>132</v>
      </c>
      <c r="X16" s="57" t="s">
        <v>133</v>
      </c>
      <c r="Y16" s="62">
        <v>20821</v>
      </c>
      <c r="Z16" s="61" t="s">
        <v>38</v>
      </c>
      <c r="AA16" s="57" t="s">
        <v>51</v>
      </c>
      <c r="AB16" s="61">
        <v>31</v>
      </c>
    </row>
    <row r="17" spans="1:28" ht="89.25">
      <c r="A17" s="56">
        <v>8</v>
      </c>
      <c r="B17" s="56" t="s">
        <v>146</v>
      </c>
      <c r="C17" s="57" t="s">
        <v>250</v>
      </c>
      <c r="D17" s="57" t="s">
        <v>251</v>
      </c>
      <c r="E17" s="57" t="s">
        <v>252</v>
      </c>
      <c r="F17" s="58">
        <v>35553</v>
      </c>
      <c r="G17" s="57" t="s">
        <v>38</v>
      </c>
      <c r="H17" s="55">
        <v>7</v>
      </c>
      <c r="I17" s="56">
        <v>1</v>
      </c>
      <c r="J17" s="56">
        <v>7</v>
      </c>
      <c r="K17" s="56">
        <v>0</v>
      </c>
      <c r="L17" s="56">
        <v>4</v>
      </c>
      <c r="M17" s="56">
        <v>1</v>
      </c>
      <c r="N17" s="56">
        <v>0</v>
      </c>
      <c r="O17" s="56">
        <f t="shared" si="0"/>
        <v>13</v>
      </c>
      <c r="P17" s="74">
        <f t="shared" si="1"/>
        <v>30.952380952380953</v>
      </c>
      <c r="Q17" s="56"/>
      <c r="R17" s="56"/>
      <c r="S17" s="56" t="s">
        <v>156</v>
      </c>
      <c r="T17" s="56" t="s">
        <v>398</v>
      </c>
      <c r="U17" s="56" t="s">
        <v>143</v>
      </c>
      <c r="V17" s="57" t="s">
        <v>107</v>
      </c>
      <c r="W17" s="57" t="s">
        <v>108</v>
      </c>
      <c r="X17" s="57" t="s">
        <v>109</v>
      </c>
      <c r="Y17" s="58">
        <v>31762</v>
      </c>
      <c r="Z17" s="57" t="s">
        <v>38</v>
      </c>
      <c r="AA17" s="57" t="s">
        <v>51</v>
      </c>
      <c r="AB17" s="57">
        <v>3</v>
      </c>
    </row>
    <row r="18" spans="1:28" ht="89.25">
      <c r="A18" s="56">
        <v>9</v>
      </c>
      <c r="B18" s="56" t="s">
        <v>146</v>
      </c>
      <c r="C18" s="57" t="s">
        <v>383</v>
      </c>
      <c r="D18" s="57" t="s">
        <v>354</v>
      </c>
      <c r="E18" s="57" t="s">
        <v>384</v>
      </c>
      <c r="F18" s="58">
        <v>35407</v>
      </c>
      <c r="G18" s="57" t="s">
        <v>38</v>
      </c>
      <c r="H18" s="55">
        <v>7</v>
      </c>
      <c r="I18" s="56">
        <v>0</v>
      </c>
      <c r="J18" s="56">
        <v>0</v>
      </c>
      <c r="K18" s="56">
        <v>1</v>
      </c>
      <c r="L18" s="56">
        <v>4</v>
      </c>
      <c r="M18" s="56">
        <v>7</v>
      </c>
      <c r="N18" s="56">
        <v>0</v>
      </c>
      <c r="O18" s="56">
        <f t="shared" si="0"/>
        <v>12</v>
      </c>
      <c r="P18" s="74">
        <f t="shared" si="1"/>
        <v>28.57142857142857</v>
      </c>
      <c r="Q18" s="56"/>
      <c r="R18" s="56"/>
      <c r="S18" s="56" t="s">
        <v>396</v>
      </c>
      <c r="T18" s="56" t="s">
        <v>405</v>
      </c>
      <c r="U18" s="56" t="s">
        <v>385</v>
      </c>
      <c r="V18" s="57" t="s">
        <v>386</v>
      </c>
      <c r="W18" s="57" t="s">
        <v>387</v>
      </c>
      <c r="X18" s="57" t="s">
        <v>388</v>
      </c>
      <c r="Y18" s="58">
        <v>29706</v>
      </c>
      <c r="Z18" s="57" t="s">
        <v>162</v>
      </c>
      <c r="AA18" s="57" t="s">
        <v>389</v>
      </c>
      <c r="AB18" s="57">
        <v>7</v>
      </c>
    </row>
    <row r="19" spans="1:28" ht="102">
      <c r="A19" s="56">
        <v>10</v>
      </c>
      <c r="B19" s="56" t="s">
        <v>146</v>
      </c>
      <c r="C19" s="61" t="s">
        <v>274</v>
      </c>
      <c r="D19" s="61" t="s">
        <v>275</v>
      </c>
      <c r="E19" s="61" t="s">
        <v>276</v>
      </c>
      <c r="F19" s="62">
        <v>35720</v>
      </c>
      <c r="G19" s="61" t="s">
        <v>82</v>
      </c>
      <c r="H19" s="76" t="s">
        <v>264</v>
      </c>
      <c r="I19" s="56">
        <v>0</v>
      </c>
      <c r="J19" s="56">
        <v>0</v>
      </c>
      <c r="K19" s="56">
        <v>0</v>
      </c>
      <c r="L19" s="56">
        <v>0</v>
      </c>
      <c r="M19" s="56">
        <v>7</v>
      </c>
      <c r="N19" s="56">
        <v>1</v>
      </c>
      <c r="O19" s="56">
        <f t="shared" si="0"/>
        <v>8</v>
      </c>
      <c r="P19" s="74">
        <f t="shared" si="1"/>
        <v>19.047619047619047</v>
      </c>
      <c r="Q19" s="56"/>
      <c r="R19" s="56"/>
      <c r="S19" s="56" t="s">
        <v>399</v>
      </c>
      <c r="T19" s="56" t="s">
        <v>277</v>
      </c>
      <c r="U19" s="56" t="s">
        <v>57</v>
      </c>
      <c r="V19" s="57" t="s">
        <v>131</v>
      </c>
      <c r="W19" s="57" t="s">
        <v>132</v>
      </c>
      <c r="X19" s="57" t="s">
        <v>133</v>
      </c>
      <c r="Y19" s="62">
        <v>20821</v>
      </c>
      <c r="Z19" s="61" t="s">
        <v>38</v>
      </c>
      <c r="AA19" s="57" t="s">
        <v>51</v>
      </c>
      <c r="AB19" s="61">
        <v>31</v>
      </c>
    </row>
    <row r="20" spans="1:28" ht="89.25">
      <c r="A20" s="56">
        <v>11</v>
      </c>
      <c r="B20" s="56" t="s">
        <v>146</v>
      </c>
      <c r="C20" s="56" t="s">
        <v>390</v>
      </c>
      <c r="D20" s="56" t="s">
        <v>391</v>
      </c>
      <c r="E20" s="56" t="s">
        <v>392</v>
      </c>
      <c r="F20" s="59">
        <v>35632</v>
      </c>
      <c r="G20" s="56" t="s">
        <v>82</v>
      </c>
      <c r="H20" s="55">
        <v>7</v>
      </c>
      <c r="I20" s="56">
        <v>1</v>
      </c>
      <c r="J20" s="56">
        <v>1</v>
      </c>
      <c r="K20" s="56">
        <v>0</v>
      </c>
      <c r="L20" s="56">
        <v>4</v>
      </c>
      <c r="M20" s="56">
        <v>1</v>
      </c>
      <c r="N20" s="56">
        <v>1</v>
      </c>
      <c r="O20" s="56">
        <f t="shared" si="0"/>
        <v>8</v>
      </c>
      <c r="P20" s="74">
        <f t="shared" si="1"/>
        <v>19.047619047619047</v>
      </c>
      <c r="Q20" s="56"/>
      <c r="R20" s="56"/>
      <c r="S20" s="57" t="s">
        <v>46</v>
      </c>
      <c r="T20" s="56" t="s">
        <v>47</v>
      </c>
      <c r="U20" s="56" t="s">
        <v>369</v>
      </c>
      <c r="V20" s="56" t="s">
        <v>393</v>
      </c>
      <c r="W20" s="56" t="s">
        <v>394</v>
      </c>
      <c r="X20" s="56" t="s">
        <v>395</v>
      </c>
      <c r="Y20" s="59">
        <v>26360</v>
      </c>
      <c r="Z20" s="56" t="s">
        <v>161</v>
      </c>
      <c r="AA20" s="56" t="s">
        <v>338</v>
      </c>
      <c r="AB20" s="56">
        <v>16</v>
      </c>
    </row>
    <row r="21" spans="1:28" ht="38.25">
      <c r="A21" s="56">
        <v>12</v>
      </c>
      <c r="B21" s="56" t="s">
        <v>146</v>
      </c>
      <c r="C21" s="57" t="s">
        <v>309</v>
      </c>
      <c r="D21" s="57" t="s">
        <v>310</v>
      </c>
      <c r="E21" s="57" t="s">
        <v>311</v>
      </c>
      <c r="F21" s="58">
        <v>35456</v>
      </c>
      <c r="G21" s="57" t="s">
        <v>82</v>
      </c>
      <c r="H21" s="55">
        <v>7</v>
      </c>
      <c r="I21" s="56">
        <v>0</v>
      </c>
      <c r="J21" s="56">
        <v>0</v>
      </c>
      <c r="K21" s="56">
        <v>7</v>
      </c>
      <c r="L21" s="56">
        <v>0</v>
      </c>
      <c r="M21" s="56">
        <v>0</v>
      </c>
      <c r="N21" s="56">
        <v>0</v>
      </c>
      <c r="O21" s="56">
        <f t="shared" si="0"/>
        <v>7</v>
      </c>
      <c r="P21" s="74">
        <f t="shared" si="1"/>
        <v>16.666666666666664</v>
      </c>
      <c r="Q21" s="56"/>
      <c r="R21" s="56"/>
      <c r="S21" s="56" t="s">
        <v>312</v>
      </c>
      <c r="T21" s="56" t="s">
        <v>313</v>
      </c>
      <c r="U21" s="56" t="s">
        <v>57</v>
      </c>
      <c r="V21" s="57" t="s">
        <v>197</v>
      </c>
      <c r="W21" s="57" t="s">
        <v>188</v>
      </c>
      <c r="X21" s="57" t="s">
        <v>314</v>
      </c>
      <c r="Y21" s="58">
        <v>24636</v>
      </c>
      <c r="Z21" s="57" t="s">
        <v>38</v>
      </c>
      <c r="AA21" s="57" t="s">
        <v>51</v>
      </c>
      <c r="AB21" s="57">
        <v>20</v>
      </c>
    </row>
    <row r="22" spans="1:28" ht="89.25">
      <c r="A22" s="56">
        <v>13</v>
      </c>
      <c r="B22" s="56" t="s">
        <v>146</v>
      </c>
      <c r="C22" s="57" t="s">
        <v>349</v>
      </c>
      <c r="D22" s="57" t="s">
        <v>350</v>
      </c>
      <c r="E22" s="57" t="s">
        <v>351</v>
      </c>
      <c r="F22" s="58">
        <v>35989</v>
      </c>
      <c r="G22" s="57" t="s">
        <v>38</v>
      </c>
      <c r="H22" s="55">
        <v>7</v>
      </c>
      <c r="I22" s="56">
        <v>0</v>
      </c>
      <c r="J22" s="56">
        <v>0</v>
      </c>
      <c r="K22" s="56">
        <v>1</v>
      </c>
      <c r="L22" s="56">
        <v>4</v>
      </c>
      <c r="M22" s="56">
        <v>1</v>
      </c>
      <c r="N22" s="56">
        <v>0</v>
      </c>
      <c r="O22" s="56">
        <f t="shared" si="0"/>
        <v>6</v>
      </c>
      <c r="P22" s="74">
        <f t="shared" si="1"/>
        <v>14.285714285714285</v>
      </c>
      <c r="Q22" s="56"/>
      <c r="R22" s="56"/>
      <c r="S22" s="56" t="s">
        <v>404</v>
      </c>
      <c r="T22" s="56" t="s">
        <v>352</v>
      </c>
      <c r="U22" s="56" t="s">
        <v>57</v>
      </c>
      <c r="V22" s="57" t="s">
        <v>353</v>
      </c>
      <c r="W22" s="57" t="s">
        <v>354</v>
      </c>
      <c r="X22" s="57" t="s">
        <v>355</v>
      </c>
      <c r="Y22" s="58"/>
      <c r="Z22" s="57" t="s">
        <v>38</v>
      </c>
      <c r="AA22" s="56" t="s">
        <v>51</v>
      </c>
      <c r="AB22" s="57"/>
    </row>
    <row r="23" spans="1:36" s="68" customFormat="1" ht="89.25">
      <c r="A23" s="56">
        <v>14</v>
      </c>
      <c r="B23" s="56" t="s">
        <v>146</v>
      </c>
      <c r="C23" s="56" t="s">
        <v>256</v>
      </c>
      <c r="D23" s="56" t="s">
        <v>257</v>
      </c>
      <c r="E23" s="56" t="s">
        <v>258</v>
      </c>
      <c r="F23" s="59">
        <v>36085</v>
      </c>
      <c r="G23" s="56" t="s">
        <v>38</v>
      </c>
      <c r="H23" s="55">
        <v>7</v>
      </c>
      <c r="I23" s="56">
        <v>0</v>
      </c>
      <c r="J23" s="56">
        <v>0</v>
      </c>
      <c r="K23" s="56">
        <v>1</v>
      </c>
      <c r="L23" s="56">
        <v>0</v>
      </c>
      <c r="M23" s="56">
        <v>1</v>
      </c>
      <c r="N23" s="56">
        <v>1</v>
      </c>
      <c r="O23" s="56">
        <f t="shared" si="0"/>
        <v>3</v>
      </c>
      <c r="P23" s="74">
        <f t="shared" si="1"/>
        <v>7.142857142857142</v>
      </c>
      <c r="Q23" s="56"/>
      <c r="R23" s="56"/>
      <c r="S23" s="57" t="s">
        <v>255</v>
      </c>
      <c r="T23" s="56" t="s">
        <v>216</v>
      </c>
      <c r="U23" s="57" t="s">
        <v>57</v>
      </c>
      <c r="V23" s="57" t="s">
        <v>35</v>
      </c>
      <c r="W23" s="57" t="s">
        <v>183</v>
      </c>
      <c r="X23" s="57" t="s">
        <v>259</v>
      </c>
      <c r="Y23" s="56" t="s">
        <v>260</v>
      </c>
      <c r="Z23" s="56" t="s">
        <v>38</v>
      </c>
      <c r="AA23" s="57" t="s">
        <v>51</v>
      </c>
      <c r="AB23" s="56">
        <v>41</v>
      </c>
      <c r="AC23" s="69"/>
      <c r="AD23" s="69"/>
      <c r="AE23" s="69"/>
      <c r="AF23" s="69"/>
      <c r="AG23" s="69"/>
      <c r="AH23" s="69"/>
      <c r="AI23" s="69"/>
      <c r="AJ23" s="69"/>
    </row>
    <row r="24" spans="1:28" ht="89.25">
      <c r="A24" s="56">
        <v>15</v>
      </c>
      <c r="B24" s="56" t="s">
        <v>146</v>
      </c>
      <c r="C24" s="56" t="s">
        <v>356</v>
      </c>
      <c r="D24" s="56" t="s">
        <v>357</v>
      </c>
      <c r="E24" s="56" t="s">
        <v>358</v>
      </c>
      <c r="F24" s="59">
        <v>35764</v>
      </c>
      <c r="G24" s="56" t="s">
        <v>82</v>
      </c>
      <c r="H24" s="55">
        <v>7</v>
      </c>
      <c r="I24" s="56">
        <v>2</v>
      </c>
      <c r="J24" s="56">
        <v>0</v>
      </c>
      <c r="K24" s="56">
        <v>0</v>
      </c>
      <c r="L24" s="56">
        <v>0</v>
      </c>
      <c r="M24" s="56">
        <v>1</v>
      </c>
      <c r="N24" s="56">
        <v>0</v>
      </c>
      <c r="O24" s="56">
        <f t="shared" si="0"/>
        <v>3</v>
      </c>
      <c r="P24" s="74">
        <f t="shared" si="1"/>
        <v>7.142857142857142</v>
      </c>
      <c r="Q24" s="56"/>
      <c r="R24" s="56"/>
      <c r="S24" s="56" t="s">
        <v>359</v>
      </c>
      <c r="T24" s="70" t="s">
        <v>360</v>
      </c>
      <c r="U24" s="70" t="s">
        <v>57</v>
      </c>
      <c r="V24" s="57" t="s">
        <v>361</v>
      </c>
      <c r="W24" s="57" t="s">
        <v>362</v>
      </c>
      <c r="X24" s="57" t="s">
        <v>363</v>
      </c>
      <c r="Y24" s="58">
        <v>19856</v>
      </c>
      <c r="Z24" s="57" t="s">
        <v>38</v>
      </c>
      <c r="AA24" s="57" t="s">
        <v>364</v>
      </c>
      <c r="AB24" s="57">
        <v>34</v>
      </c>
    </row>
    <row r="25" spans="1:28" ht="89.25">
      <c r="A25" s="56">
        <v>16</v>
      </c>
      <c r="B25" s="56" t="s">
        <v>146</v>
      </c>
      <c r="C25" s="57" t="s">
        <v>365</v>
      </c>
      <c r="D25" s="57" t="s">
        <v>366</v>
      </c>
      <c r="E25" s="57" t="s">
        <v>367</v>
      </c>
      <c r="F25" s="58">
        <v>35544</v>
      </c>
      <c r="G25" s="57" t="s">
        <v>38</v>
      </c>
      <c r="H25" s="55">
        <v>7</v>
      </c>
      <c r="I25" s="56">
        <v>1</v>
      </c>
      <c r="J25" s="56">
        <v>0</v>
      </c>
      <c r="K25" s="56">
        <v>0</v>
      </c>
      <c r="L25" s="56">
        <v>0</v>
      </c>
      <c r="M25" s="56">
        <v>1</v>
      </c>
      <c r="N25" s="56">
        <v>1</v>
      </c>
      <c r="O25" s="56">
        <f t="shared" si="0"/>
        <v>3</v>
      </c>
      <c r="P25" s="74">
        <f t="shared" si="1"/>
        <v>7.142857142857142</v>
      </c>
      <c r="Q25" s="56"/>
      <c r="R25" s="56"/>
      <c r="S25" s="56" t="s">
        <v>368</v>
      </c>
      <c r="T25" s="56" t="s">
        <v>373</v>
      </c>
      <c r="U25" s="56" t="s">
        <v>143</v>
      </c>
      <c r="V25" s="57" t="s">
        <v>370</v>
      </c>
      <c r="W25" s="57" t="s">
        <v>371</v>
      </c>
      <c r="X25" s="57" t="s">
        <v>372</v>
      </c>
      <c r="Y25" s="58">
        <v>21369</v>
      </c>
      <c r="Z25" s="57" t="s">
        <v>38</v>
      </c>
      <c r="AA25" s="57" t="s">
        <v>51</v>
      </c>
      <c r="AB25" s="57">
        <v>30</v>
      </c>
    </row>
    <row r="26" spans="1:28" ht="102">
      <c r="A26" s="56">
        <v>17</v>
      </c>
      <c r="B26" s="56" t="s">
        <v>146</v>
      </c>
      <c r="C26" s="70" t="s">
        <v>301</v>
      </c>
      <c r="D26" s="70" t="s">
        <v>302</v>
      </c>
      <c r="E26" s="70" t="s">
        <v>303</v>
      </c>
      <c r="F26" s="75">
        <v>35650</v>
      </c>
      <c r="G26" s="70" t="s">
        <v>38</v>
      </c>
      <c r="H26" s="77">
        <v>7</v>
      </c>
      <c r="I26" s="70">
        <v>0</v>
      </c>
      <c r="J26" s="70">
        <v>1</v>
      </c>
      <c r="K26" s="70">
        <v>0</v>
      </c>
      <c r="L26" s="70">
        <v>0</v>
      </c>
      <c r="M26" s="70">
        <v>1</v>
      </c>
      <c r="N26" s="70">
        <v>0</v>
      </c>
      <c r="O26" s="56">
        <f t="shared" si="0"/>
        <v>2</v>
      </c>
      <c r="P26" s="74">
        <f t="shared" si="1"/>
        <v>4.761904761904762</v>
      </c>
      <c r="Q26" s="70"/>
      <c r="R26" s="61"/>
      <c r="S26" s="70" t="s">
        <v>304</v>
      </c>
      <c r="T26" s="70" t="s">
        <v>305</v>
      </c>
      <c r="U26" s="70" t="s">
        <v>57</v>
      </c>
      <c r="V26" s="70" t="s">
        <v>306</v>
      </c>
      <c r="W26" s="70" t="s">
        <v>307</v>
      </c>
      <c r="X26" s="70" t="s">
        <v>308</v>
      </c>
      <c r="Y26" s="75">
        <v>20913</v>
      </c>
      <c r="Z26" s="70" t="s">
        <v>38</v>
      </c>
      <c r="AA26" s="70" t="s">
        <v>51</v>
      </c>
      <c r="AB26" s="70">
        <v>31</v>
      </c>
    </row>
    <row r="27" spans="1:28" ht="89.25">
      <c r="A27" s="56">
        <v>18</v>
      </c>
      <c r="B27" s="56" t="s">
        <v>146</v>
      </c>
      <c r="C27" s="56" t="s">
        <v>327</v>
      </c>
      <c r="D27" s="56" t="s">
        <v>191</v>
      </c>
      <c r="E27" s="56" t="s">
        <v>328</v>
      </c>
      <c r="F27" s="59">
        <v>35585</v>
      </c>
      <c r="G27" s="56" t="s">
        <v>82</v>
      </c>
      <c r="H27" s="55">
        <v>7</v>
      </c>
      <c r="I27" s="56">
        <v>0</v>
      </c>
      <c r="J27" s="56">
        <v>0</v>
      </c>
      <c r="K27" s="56">
        <v>0</v>
      </c>
      <c r="L27" s="56">
        <v>0</v>
      </c>
      <c r="M27" s="56">
        <v>1</v>
      </c>
      <c r="N27" s="56">
        <v>1</v>
      </c>
      <c r="O27" s="56">
        <f t="shared" si="0"/>
        <v>2</v>
      </c>
      <c r="P27" s="74">
        <f t="shared" si="1"/>
        <v>4.761904761904762</v>
      </c>
      <c r="Q27" s="56"/>
      <c r="R27" s="56"/>
      <c r="S27" s="56" t="s">
        <v>400</v>
      </c>
      <c r="T27" s="57" t="s">
        <v>329</v>
      </c>
      <c r="U27" s="57" t="s">
        <v>57</v>
      </c>
      <c r="V27" s="57" t="s">
        <v>330</v>
      </c>
      <c r="W27" s="57" t="s">
        <v>331</v>
      </c>
      <c r="X27" s="57" t="s">
        <v>332</v>
      </c>
      <c r="Y27" s="56"/>
      <c r="Z27" s="57" t="s">
        <v>38</v>
      </c>
      <c r="AA27" s="57" t="s">
        <v>51</v>
      </c>
      <c r="AB27" s="56"/>
    </row>
    <row r="28" spans="1:28" ht="102">
      <c r="A28" s="56">
        <v>19</v>
      </c>
      <c r="B28" s="56" t="s">
        <v>146</v>
      </c>
      <c r="C28" s="61" t="s">
        <v>281</v>
      </c>
      <c r="D28" s="61" t="s">
        <v>223</v>
      </c>
      <c r="E28" s="61" t="s">
        <v>100</v>
      </c>
      <c r="F28" s="62">
        <v>35883</v>
      </c>
      <c r="G28" s="61" t="s">
        <v>38</v>
      </c>
      <c r="H28" s="76" t="s">
        <v>282</v>
      </c>
      <c r="I28" s="56">
        <v>1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f t="shared" si="0"/>
        <v>1</v>
      </c>
      <c r="P28" s="74">
        <f t="shared" si="1"/>
        <v>2.380952380952381</v>
      </c>
      <c r="Q28" s="56"/>
      <c r="R28" s="56"/>
      <c r="S28" s="56" t="s">
        <v>399</v>
      </c>
      <c r="T28" s="56" t="s">
        <v>277</v>
      </c>
      <c r="U28" s="56" t="s">
        <v>57</v>
      </c>
      <c r="V28" s="56" t="s">
        <v>283</v>
      </c>
      <c r="W28" s="56" t="s">
        <v>284</v>
      </c>
      <c r="X28" s="56" t="s">
        <v>285</v>
      </c>
      <c r="Y28" s="59">
        <v>26891</v>
      </c>
      <c r="Z28" s="56" t="s">
        <v>38</v>
      </c>
      <c r="AA28" s="57" t="s">
        <v>51</v>
      </c>
      <c r="AB28" s="56">
        <v>15</v>
      </c>
    </row>
    <row r="29" spans="1:28" ht="89.25">
      <c r="A29" s="56">
        <v>20</v>
      </c>
      <c r="B29" s="56" t="s">
        <v>146</v>
      </c>
      <c r="C29" s="63" t="s">
        <v>247</v>
      </c>
      <c r="D29" s="72" t="s">
        <v>248</v>
      </c>
      <c r="E29" s="63" t="s">
        <v>249</v>
      </c>
      <c r="F29" s="73">
        <v>35675</v>
      </c>
      <c r="G29" s="63" t="s">
        <v>38</v>
      </c>
      <c r="H29" s="55">
        <v>7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f t="shared" si="0"/>
        <v>0</v>
      </c>
      <c r="P29" s="74">
        <f t="shared" si="1"/>
        <v>0</v>
      </c>
      <c r="Q29" s="56"/>
      <c r="R29" s="56"/>
      <c r="S29" s="56" t="s">
        <v>397</v>
      </c>
      <c r="T29" s="56" t="s">
        <v>65</v>
      </c>
      <c r="U29" s="56" t="s">
        <v>143</v>
      </c>
      <c r="V29" s="63" t="s">
        <v>66</v>
      </c>
      <c r="W29" s="63" t="s">
        <v>67</v>
      </c>
      <c r="X29" s="63" t="s">
        <v>63</v>
      </c>
      <c r="Y29" s="63" t="s">
        <v>68</v>
      </c>
      <c r="Z29" s="63" t="s">
        <v>38</v>
      </c>
      <c r="AA29" s="63" t="s">
        <v>51</v>
      </c>
      <c r="AB29" s="63" t="s">
        <v>69</v>
      </c>
    </row>
    <row r="30" spans="1:28" ht="25.5">
      <c r="A30" s="56">
        <v>21</v>
      </c>
      <c r="B30" s="56" t="s">
        <v>146</v>
      </c>
      <c r="C30" s="56" t="s">
        <v>287</v>
      </c>
      <c r="D30" s="56" t="s">
        <v>288</v>
      </c>
      <c r="E30" s="56" t="s">
        <v>270</v>
      </c>
      <c r="F30" s="59">
        <v>35964</v>
      </c>
      <c r="G30" s="56" t="s">
        <v>38</v>
      </c>
      <c r="H30" s="55">
        <v>7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f t="shared" si="0"/>
        <v>0</v>
      </c>
      <c r="P30" s="74">
        <f t="shared" si="1"/>
        <v>0</v>
      </c>
      <c r="Q30" s="56"/>
      <c r="R30" s="56"/>
      <c r="S30" s="56"/>
      <c r="T30" s="57" t="s">
        <v>289</v>
      </c>
      <c r="U30" s="57" t="s">
        <v>57</v>
      </c>
      <c r="V30" s="57" t="s">
        <v>290</v>
      </c>
      <c r="W30" s="57" t="s">
        <v>291</v>
      </c>
      <c r="X30" s="57" t="s">
        <v>292</v>
      </c>
      <c r="Y30" s="56"/>
      <c r="Z30" s="57" t="s">
        <v>38</v>
      </c>
      <c r="AA30" s="57" t="s">
        <v>51</v>
      </c>
      <c r="AB30" s="56"/>
    </row>
    <row r="31" spans="1:28" ht="38.25">
      <c r="A31" s="56">
        <v>22</v>
      </c>
      <c r="B31" s="56" t="s">
        <v>146</v>
      </c>
      <c r="C31" s="56" t="s">
        <v>293</v>
      </c>
      <c r="D31" s="56" t="s">
        <v>294</v>
      </c>
      <c r="E31" s="56" t="s">
        <v>295</v>
      </c>
      <c r="F31" s="59">
        <v>35658</v>
      </c>
      <c r="G31" s="56" t="s">
        <v>38</v>
      </c>
      <c r="H31" s="55">
        <v>7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f t="shared" si="0"/>
        <v>0</v>
      </c>
      <c r="P31" s="74">
        <f t="shared" si="1"/>
        <v>0</v>
      </c>
      <c r="Q31" s="56"/>
      <c r="R31" s="56"/>
      <c r="S31" s="56"/>
      <c r="T31" s="57" t="s">
        <v>296</v>
      </c>
      <c r="U31" s="57" t="s">
        <v>143</v>
      </c>
      <c r="V31" s="57" t="s">
        <v>297</v>
      </c>
      <c r="W31" s="57" t="s">
        <v>298</v>
      </c>
      <c r="X31" s="57" t="s">
        <v>299</v>
      </c>
      <c r="Y31" s="59">
        <v>22756</v>
      </c>
      <c r="Z31" s="56" t="s">
        <v>82</v>
      </c>
      <c r="AA31" s="56" t="s">
        <v>300</v>
      </c>
      <c r="AB31" s="56">
        <v>23</v>
      </c>
    </row>
    <row r="32" spans="1:28" ht="25.5">
      <c r="A32" s="56">
        <v>23</v>
      </c>
      <c r="B32" s="56" t="s">
        <v>146</v>
      </c>
      <c r="C32" s="56" t="s">
        <v>315</v>
      </c>
      <c r="D32" s="56" t="s">
        <v>67</v>
      </c>
      <c r="E32" s="56" t="s">
        <v>316</v>
      </c>
      <c r="F32" s="59">
        <v>35903</v>
      </c>
      <c r="G32" s="56" t="s">
        <v>38</v>
      </c>
      <c r="H32" s="55">
        <v>7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f t="shared" si="0"/>
        <v>0</v>
      </c>
      <c r="P32" s="74">
        <f t="shared" si="1"/>
        <v>0</v>
      </c>
      <c r="Q32" s="56"/>
      <c r="R32" s="56"/>
      <c r="S32" s="56"/>
      <c r="T32" s="57" t="s">
        <v>317</v>
      </c>
      <c r="U32" s="57" t="s">
        <v>57</v>
      </c>
      <c r="V32" s="57" t="s">
        <v>318</v>
      </c>
      <c r="W32" s="57" t="s">
        <v>319</v>
      </c>
      <c r="X32" s="57" t="s">
        <v>320</v>
      </c>
      <c r="Y32" s="56"/>
      <c r="Z32" s="57" t="s">
        <v>38</v>
      </c>
      <c r="AA32" s="57" t="s">
        <v>51</v>
      </c>
      <c r="AB32" s="56"/>
    </row>
    <row r="33" spans="1:28" ht="76.5">
      <c r="A33" s="56">
        <v>24</v>
      </c>
      <c r="B33" s="56" t="s">
        <v>146</v>
      </c>
      <c r="C33" s="57" t="s">
        <v>321</v>
      </c>
      <c r="D33" s="57" t="s">
        <v>322</v>
      </c>
      <c r="E33" s="57" t="s">
        <v>219</v>
      </c>
      <c r="F33" s="58">
        <v>35881</v>
      </c>
      <c r="G33" s="57" t="s">
        <v>82</v>
      </c>
      <c r="H33" s="55">
        <v>7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f t="shared" si="0"/>
        <v>0</v>
      </c>
      <c r="P33" s="74">
        <f t="shared" si="1"/>
        <v>0</v>
      </c>
      <c r="Q33" s="56"/>
      <c r="R33" s="56"/>
      <c r="S33" s="56" t="s">
        <v>323</v>
      </c>
      <c r="T33" s="78" t="s">
        <v>175</v>
      </c>
      <c r="U33" s="78" t="s">
        <v>324</v>
      </c>
      <c r="V33" s="57" t="s">
        <v>325</v>
      </c>
      <c r="W33" s="57" t="s">
        <v>188</v>
      </c>
      <c r="X33" s="57" t="s">
        <v>326</v>
      </c>
      <c r="Y33" s="57">
        <v>1971</v>
      </c>
      <c r="Z33" s="57" t="s">
        <v>38</v>
      </c>
      <c r="AA33" s="57" t="s">
        <v>51</v>
      </c>
      <c r="AB33" s="57">
        <v>21</v>
      </c>
    </row>
    <row r="34" spans="1:28" ht="102">
      <c r="A34" s="56">
        <v>25</v>
      </c>
      <c r="B34" s="56" t="s">
        <v>146</v>
      </c>
      <c r="C34" s="57" t="s">
        <v>340</v>
      </c>
      <c r="D34" s="57" t="s">
        <v>341</v>
      </c>
      <c r="E34" s="57" t="s">
        <v>342</v>
      </c>
      <c r="F34" s="58">
        <v>36201</v>
      </c>
      <c r="G34" s="57" t="s">
        <v>38</v>
      </c>
      <c r="H34" s="55">
        <v>7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f t="shared" si="0"/>
        <v>0</v>
      </c>
      <c r="P34" s="74">
        <f t="shared" si="1"/>
        <v>0</v>
      </c>
      <c r="Q34" s="56"/>
      <c r="R34" s="56"/>
      <c r="S34" s="56" t="s">
        <v>402</v>
      </c>
      <c r="T34" s="56" t="s">
        <v>339</v>
      </c>
      <c r="U34" s="56" t="s">
        <v>57</v>
      </c>
      <c r="V34" s="57" t="s">
        <v>102</v>
      </c>
      <c r="W34" s="57" t="s">
        <v>142</v>
      </c>
      <c r="X34" s="57" t="s">
        <v>141</v>
      </c>
      <c r="Y34" s="57"/>
      <c r="Z34" s="57" t="s">
        <v>38</v>
      </c>
      <c r="AA34" s="57" t="s">
        <v>51</v>
      </c>
      <c r="AB34" s="57"/>
    </row>
    <row r="35" spans="1:28" ht="128.25" customHeight="1">
      <c r="A35" s="56">
        <v>26</v>
      </c>
      <c r="B35" s="56" t="s">
        <v>146</v>
      </c>
      <c r="C35" s="57" t="s">
        <v>343</v>
      </c>
      <c r="D35" s="57" t="s">
        <v>344</v>
      </c>
      <c r="E35" s="57" t="s">
        <v>345</v>
      </c>
      <c r="F35" s="58">
        <v>35552</v>
      </c>
      <c r="G35" s="57" t="s">
        <v>38</v>
      </c>
      <c r="H35" s="55">
        <v>7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f t="shared" si="0"/>
        <v>0</v>
      </c>
      <c r="P35" s="74">
        <f t="shared" si="1"/>
        <v>0</v>
      </c>
      <c r="Q35" s="56"/>
      <c r="R35" s="56"/>
      <c r="S35" s="56" t="s">
        <v>94</v>
      </c>
      <c r="T35" s="56" t="s">
        <v>90</v>
      </c>
      <c r="U35" s="56" t="s">
        <v>57</v>
      </c>
      <c r="V35" s="56" t="s">
        <v>91</v>
      </c>
      <c r="W35" s="56" t="s">
        <v>183</v>
      </c>
      <c r="X35" s="56" t="s">
        <v>184</v>
      </c>
      <c r="Y35" s="59">
        <v>24361</v>
      </c>
      <c r="Z35" s="56" t="s">
        <v>38</v>
      </c>
      <c r="AA35" s="57" t="s">
        <v>51</v>
      </c>
      <c r="AB35" s="56">
        <v>21</v>
      </c>
    </row>
    <row r="36" spans="1:28" ht="89.25">
      <c r="A36" s="56">
        <v>27</v>
      </c>
      <c r="B36" s="56" t="s">
        <v>146</v>
      </c>
      <c r="C36" s="56" t="s">
        <v>346</v>
      </c>
      <c r="D36" s="56" t="s">
        <v>347</v>
      </c>
      <c r="E36" s="56" t="s">
        <v>348</v>
      </c>
      <c r="F36" s="59">
        <v>35833</v>
      </c>
      <c r="G36" s="56" t="s">
        <v>82</v>
      </c>
      <c r="H36" s="55">
        <v>7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f t="shared" si="0"/>
        <v>0</v>
      </c>
      <c r="P36" s="74">
        <f t="shared" si="1"/>
        <v>0</v>
      </c>
      <c r="Q36" s="56"/>
      <c r="R36" s="56"/>
      <c r="S36" s="56" t="s">
        <v>403</v>
      </c>
      <c r="T36" s="56" t="s">
        <v>74</v>
      </c>
      <c r="U36" s="56" t="s">
        <v>75</v>
      </c>
      <c r="V36" s="56" t="s">
        <v>76</v>
      </c>
      <c r="W36" s="56" t="s">
        <v>77</v>
      </c>
      <c r="X36" s="56" t="s">
        <v>78</v>
      </c>
      <c r="Y36" s="59">
        <v>22798</v>
      </c>
      <c r="Z36" s="56" t="s">
        <v>38</v>
      </c>
      <c r="AA36" s="56" t="s">
        <v>51</v>
      </c>
      <c r="AB36" s="56">
        <v>26</v>
      </c>
    </row>
    <row r="37" spans="1:28" ht="114.75">
      <c r="A37" s="56">
        <v>28</v>
      </c>
      <c r="B37" s="56" t="s">
        <v>146</v>
      </c>
      <c r="C37" s="70" t="s">
        <v>374</v>
      </c>
      <c r="D37" s="70" t="s">
        <v>375</v>
      </c>
      <c r="E37" s="70" t="s">
        <v>172</v>
      </c>
      <c r="F37" s="70" t="s">
        <v>376</v>
      </c>
      <c r="G37" s="70" t="s">
        <v>38</v>
      </c>
      <c r="H37" s="77">
        <v>7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f t="shared" si="0"/>
        <v>0</v>
      </c>
      <c r="P37" s="74">
        <f t="shared" si="1"/>
        <v>0</v>
      </c>
      <c r="Q37" s="56"/>
      <c r="R37" s="56"/>
      <c r="S37" s="56" t="s">
        <v>377</v>
      </c>
      <c r="T37" s="71" t="s">
        <v>378</v>
      </c>
      <c r="U37" s="56" t="s">
        <v>57</v>
      </c>
      <c r="V37" s="70" t="s">
        <v>379</v>
      </c>
      <c r="W37" s="70" t="s">
        <v>208</v>
      </c>
      <c r="X37" s="70" t="s">
        <v>380</v>
      </c>
      <c r="Y37" s="70" t="s">
        <v>381</v>
      </c>
      <c r="Z37" s="70" t="s">
        <v>82</v>
      </c>
      <c r="AA37" s="70" t="s">
        <v>382</v>
      </c>
      <c r="AB37" s="70">
        <v>5</v>
      </c>
    </row>
  </sheetData>
  <sheetProtection/>
  <mergeCells count="8">
    <mergeCell ref="C7:U7"/>
    <mergeCell ref="B2:AB2"/>
    <mergeCell ref="I8:N8"/>
    <mergeCell ref="V7:AB7"/>
    <mergeCell ref="A3:B3"/>
    <mergeCell ref="A4:B4"/>
    <mergeCell ref="A5:B5"/>
    <mergeCell ref="A6:B6"/>
  </mergeCells>
  <dataValidations count="2">
    <dataValidation allowBlank="1" showInputMessage="1" showErrorMessage="1" sqref="C7:C8 T14:T20 C38:G65536 F3:G6 C16 D14:G16 C14 C17:G18 C10:G11 T10:T11 S9:U9 B9:G9 C3:D6 A3:A6 S24:T24 C21:G24 C26:G26 C28:G36 S34:T36 T28:T32 S26:S33"/>
    <dataValidation type="list" allowBlank="1" showInputMessage="1" showErrorMessage="1" sqref="U10:U11 U14:U20 U24 U26 U28:U29 U31:U32 U34:U36">
      <formula1>school_type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2"/>
  <sheetViews>
    <sheetView zoomScale="70" zoomScaleNormal="70" workbookViewId="0" topLeftCell="A1">
      <selection activeCell="A9" sqref="A9"/>
    </sheetView>
  </sheetViews>
  <sheetFormatPr defaultColWidth="9.00390625" defaultRowHeight="12.75"/>
  <cols>
    <col min="2" max="2" width="19.75390625" style="0" customWidth="1"/>
    <col min="3" max="3" width="13.75390625" style="0" customWidth="1"/>
    <col min="4" max="4" width="13.25390625" style="0" customWidth="1"/>
    <col min="5" max="5" width="15.00390625" style="0" customWidth="1"/>
    <col min="6" max="6" width="11.75390625" style="0" customWidth="1"/>
    <col min="8" max="8" width="9.125" style="67" customWidth="1"/>
    <col min="16" max="16" width="11.625" style="0" bestFit="1" customWidth="1"/>
    <col min="19" max="19" width="38.875" style="0" customWidth="1"/>
    <col min="20" max="20" width="12.875" style="0" customWidth="1"/>
    <col min="22" max="22" width="13.125" style="0" customWidth="1"/>
    <col min="23" max="23" width="12.75390625" style="0" customWidth="1"/>
    <col min="24" max="24" width="12.625" style="0" customWidth="1"/>
    <col min="25" max="25" width="10.875" style="0" customWidth="1"/>
  </cols>
  <sheetData>
    <row r="1" spans="2:28" ht="12.75">
      <c r="B1" s="91" t="s">
        <v>27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8" ht="15.75">
      <c r="A2" s="94" t="s">
        <v>0</v>
      </c>
      <c r="B2" s="95"/>
      <c r="C2" s="2" t="s">
        <v>24</v>
      </c>
      <c r="D2" s="1"/>
      <c r="F2" s="1"/>
      <c r="G2" s="1"/>
      <c r="V2" s="1"/>
      <c r="W2" s="1"/>
      <c r="X2" s="1"/>
      <c r="Y2" s="1"/>
      <c r="Z2" s="1"/>
      <c r="AA2" s="1"/>
      <c r="AB2" s="1"/>
    </row>
    <row r="3" spans="1:28" ht="12.75">
      <c r="A3" s="96" t="s">
        <v>1</v>
      </c>
      <c r="B3" s="95"/>
      <c r="C3" s="1" t="s">
        <v>12</v>
      </c>
      <c r="D3" s="1"/>
      <c r="F3" s="1"/>
      <c r="G3" s="1"/>
      <c r="V3" s="1"/>
      <c r="W3" s="1"/>
      <c r="X3" s="1"/>
      <c r="Y3" s="1"/>
      <c r="Z3" s="1"/>
      <c r="AA3" s="1"/>
      <c r="AB3" s="1"/>
    </row>
    <row r="4" spans="1:28" ht="12.75">
      <c r="A4" s="96" t="s">
        <v>25</v>
      </c>
      <c r="B4" s="95"/>
      <c r="C4" s="1">
        <v>8</v>
      </c>
      <c r="D4" s="1"/>
      <c r="F4" s="1"/>
      <c r="G4" s="1"/>
      <c r="V4" s="1"/>
      <c r="W4" s="1"/>
      <c r="X4" s="1"/>
      <c r="Y4" s="1"/>
      <c r="Z4" s="1"/>
      <c r="AA4" s="1"/>
      <c r="AB4" s="1"/>
    </row>
    <row r="5" spans="1:28" ht="12.75">
      <c r="A5" s="98" t="s">
        <v>26</v>
      </c>
      <c r="B5" s="95"/>
      <c r="C5" s="1" t="s">
        <v>157</v>
      </c>
      <c r="D5" s="1"/>
      <c r="F5" s="1"/>
      <c r="G5" s="1"/>
      <c r="V5" s="1"/>
      <c r="W5" s="1"/>
      <c r="X5" s="1"/>
      <c r="Y5" s="1"/>
      <c r="Z5" s="1"/>
      <c r="AA5" s="1"/>
      <c r="AB5" s="1"/>
    </row>
    <row r="6" spans="2:28" ht="12.75">
      <c r="B6" s="3"/>
      <c r="C6" s="89" t="s">
        <v>2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90"/>
      <c r="V6" s="93" t="s">
        <v>3</v>
      </c>
      <c r="W6" s="93"/>
      <c r="X6" s="93"/>
      <c r="Y6" s="93"/>
      <c r="Z6" s="93"/>
      <c r="AA6" s="93"/>
      <c r="AB6" s="93"/>
    </row>
    <row r="7" spans="2:28" ht="12.75">
      <c r="B7" s="3"/>
      <c r="C7" s="6"/>
      <c r="D7" s="6"/>
      <c r="E7" s="6"/>
      <c r="F7" s="6"/>
      <c r="G7" s="6"/>
      <c r="H7" s="6"/>
      <c r="I7" s="92" t="s">
        <v>22</v>
      </c>
      <c r="J7" s="92"/>
      <c r="K7" s="92"/>
      <c r="L7" s="92"/>
      <c r="M7" s="92"/>
      <c r="N7" s="92"/>
      <c r="O7" s="6"/>
      <c r="P7" s="6"/>
      <c r="Q7" s="6"/>
      <c r="R7" s="6"/>
      <c r="S7" s="6"/>
      <c r="T7" s="6"/>
      <c r="U7" s="7"/>
      <c r="V7" s="5"/>
      <c r="W7" s="5"/>
      <c r="X7" s="5"/>
      <c r="Y7" s="5"/>
      <c r="Z7" s="5"/>
      <c r="AA7" s="5"/>
      <c r="AB7" s="5"/>
    </row>
    <row r="8" spans="1:28" ht="51">
      <c r="A8" s="8" t="s">
        <v>31</v>
      </c>
      <c r="B8" s="9" t="s">
        <v>14</v>
      </c>
      <c r="C8" s="13" t="s">
        <v>4</v>
      </c>
      <c r="D8" s="13" t="s">
        <v>5</v>
      </c>
      <c r="E8" s="14" t="s">
        <v>6</v>
      </c>
      <c r="F8" s="15" t="s">
        <v>7</v>
      </c>
      <c r="G8" s="15" t="s">
        <v>8</v>
      </c>
      <c r="H8" s="16" t="s">
        <v>15</v>
      </c>
      <c r="I8" s="16">
        <v>1</v>
      </c>
      <c r="J8" s="16">
        <v>2</v>
      </c>
      <c r="K8" s="16">
        <v>3</v>
      </c>
      <c r="L8" s="16">
        <v>4</v>
      </c>
      <c r="M8" s="16">
        <v>5</v>
      </c>
      <c r="N8" s="16">
        <v>6</v>
      </c>
      <c r="O8" s="16" t="s">
        <v>23</v>
      </c>
      <c r="P8" s="16" t="s">
        <v>19</v>
      </c>
      <c r="Q8" s="16" t="s">
        <v>16</v>
      </c>
      <c r="R8" s="16" t="s">
        <v>17</v>
      </c>
      <c r="S8" s="16" t="s">
        <v>13</v>
      </c>
      <c r="T8" s="16" t="s">
        <v>11</v>
      </c>
      <c r="U8" s="15" t="s">
        <v>10</v>
      </c>
      <c r="V8" s="14" t="s">
        <v>4</v>
      </c>
      <c r="W8" s="14" t="s">
        <v>5</v>
      </c>
      <c r="X8" s="14" t="s">
        <v>6</v>
      </c>
      <c r="Y8" s="80" t="s">
        <v>7</v>
      </c>
      <c r="Z8" s="14" t="s">
        <v>8</v>
      </c>
      <c r="AA8" s="14" t="s">
        <v>18</v>
      </c>
      <c r="AB8" s="14" t="s">
        <v>9</v>
      </c>
    </row>
    <row r="9" spans="1:28" ht="63.75">
      <c r="A9" s="56">
        <v>1</v>
      </c>
      <c r="B9" s="55" t="s">
        <v>146</v>
      </c>
      <c r="C9" s="56" t="s">
        <v>441</v>
      </c>
      <c r="D9" s="56" t="s">
        <v>442</v>
      </c>
      <c r="E9" s="56" t="s">
        <v>443</v>
      </c>
      <c r="F9" s="59">
        <v>35492</v>
      </c>
      <c r="G9" s="56" t="s">
        <v>82</v>
      </c>
      <c r="H9" s="55">
        <v>8</v>
      </c>
      <c r="I9" s="56">
        <v>7</v>
      </c>
      <c r="J9" s="56">
        <v>5</v>
      </c>
      <c r="K9" s="56">
        <v>5</v>
      </c>
      <c r="L9" s="56">
        <v>0</v>
      </c>
      <c r="M9" s="56">
        <v>0</v>
      </c>
      <c r="N9" s="56">
        <v>0</v>
      </c>
      <c r="O9" s="56">
        <f aca="true" t="shared" si="0" ref="O9:O32">I9+J9+K9+L9+M9+N9</f>
        <v>17</v>
      </c>
      <c r="P9" s="65">
        <f aca="true" t="shared" si="1" ref="P9:P32">O9/42*100</f>
        <v>40.476190476190474</v>
      </c>
      <c r="Q9" s="56">
        <v>1</v>
      </c>
      <c r="R9" s="56" t="s">
        <v>407</v>
      </c>
      <c r="S9" s="56" t="s">
        <v>508</v>
      </c>
      <c r="T9" s="57" t="s">
        <v>317</v>
      </c>
      <c r="U9" s="57" t="s">
        <v>57</v>
      </c>
      <c r="V9" s="57" t="s">
        <v>507</v>
      </c>
      <c r="W9" s="57" t="s">
        <v>444</v>
      </c>
      <c r="X9" s="57" t="s">
        <v>445</v>
      </c>
      <c r="Y9" s="56"/>
      <c r="Z9" s="57" t="s">
        <v>38</v>
      </c>
      <c r="AA9" s="57" t="s">
        <v>185</v>
      </c>
      <c r="AB9" s="56"/>
    </row>
    <row r="10" spans="1:28" ht="63.75">
      <c r="A10" s="56">
        <v>2</v>
      </c>
      <c r="B10" s="55" t="s">
        <v>146</v>
      </c>
      <c r="C10" s="56" t="s">
        <v>408</v>
      </c>
      <c r="D10" s="56" t="s">
        <v>409</v>
      </c>
      <c r="E10" s="56" t="s">
        <v>285</v>
      </c>
      <c r="F10" s="59">
        <v>35544</v>
      </c>
      <c r="G10" s="56" t="s">
        <v>38</v>
      </c>
      <c r="H10" s="55" t="s">
        <v>410</v>
      </c>
      <c r="I10" s="56">
        <v>7</v>
      </c>
      <c r="J10" s="56">
        <v>5</v>
      </c>
      <c r="K10" s="56">
        <v>2</v>
      </c>
      <c r="L10" s="56">
        <v>0</v>
      </c>
      <c r="M10" s="56">
        <v>0</v>
      </c>
      <c r="N10" s="56">
        <v>1</v>
      </c>
      <c r="O10" s="56">
        <f t="shared" si="0"/>
        <v>15</v>
      </c>
      <c r="P10" s="65">
        <f t="shared" si="1"/>
        <v>35.714285714285715</v>
      </c>
      <c r="Q10" s="56">
        <v>2</v>
      </c>
      <c r="R10" s="56"/>
      <c r="S10" s="56" t="s">
        <v>55</v>
      </c>
      <c r="T10" s="56" t="s">
        <v>56</v>
      </c>
      <c r="U10" s="56" t="s">
        <v>57</v>
      </c>
      <c r="V10" s="56" t="s">
        <v>58</v>
      </c>
      <c r="W10" s="56" t="s">
        <v>59</v>
      </c>
      <c r="X10" s="56" t="s">
        <v>60</v>
      </c>
      <c r="Y10" s="59">
        <v>26615</v>
      </c>
      <c r="Z10" s="56" t="s">
        <v>38</v>
      </c>
      <c r="AA10" s="56" t="s">
        <v>51</v>
      </c>
      <c r="AB10" s="56">
        <v>17</v>
      </c>
    </row>
    <row r="11" spans="1:28" ht="76.5">
      <c r="A11" s="56">
        <v>3</v>
      </c>
      <c r="B11" s="55" t="s">
        <v>146</v>
      </c>
      <c r="C11" s="61" t="s">
        <v>415</v>
      </c>
      <c r="D11" s="61" t="s">
        <v>302</v>
      </c>
      <c r="E11" s="61" t="s">
        <v>416</v>
      </c>
      <c r="F11" s="62">
        <v>35393</v>
      </c>
      <c r="G11" s="61" t="s">
        <v>38</v>
      </c>
      <c r="H11" s="76" t="s">
        <v>413</v>
      </c>
      <c r="I11" s="61">
        <v>7</v>
      </c>
      <c r="J11" s="56">
        <v>5</v>
      </c>
      <c r="K11" s="56">
        <v>0</v>
      </c>
      <c r="L11" s="56">
        <v>1</v>
      </c>
      <c r="M11" s="56">
        <v>0</v>
      </c>
      <c r="N11" s="56">
        <v>0</v>
      </c>
      <c r="O11" s="56">
        <f t="shared" si="0"/>
        <v>13</v>
      </c>
      <c r="P11" s="65">
        <f t="shared" si="1"/>
        <v>30.952380952380953</v>
      </c>
      <c r="Q11" s="56">
        <v>3</v>
      </c>
      <c r="R11" s="56"/>
      <c r="S11" s="56" t="s">
        <v>414</v>
      </c>
      <c r="T11" s="56" t="s">
        <v>206</v>
      </c>
      <c r="U11" s="56" t="s">
        <v>57</v>
      </c>
      <c r="V11" s="56" t="s">
        <v>283</v>
      </c>
      <c r="W11" s="56" t="s">
        <v>284</v>
      </c>
      <c r="X11" s="56" t="s">
        <v>285</v>
      </c>
      <c r="Y11" s="59">
        <v>26891</v>
      </c>
      <c r="Z11" s="56" t="s">
        <v>38</v>
      </c>
      <c r="AA11" s="61" t="s">
        <v>185</v>
      </c>
      <c r="AB11" s="56">
        <v>15</v>
      </c>
    </row>
    <row r="12" spans="1:28" ht="63.75">
      <c r="A12" s="56">
        <v>4</v>
      </c>
      <c r="B12" s="55" t="s">
        <v>146</v>
      </c>
      <c r="C12" s="56" t="s">
        <v>467</v>
      </c>
      <c r="D12" s="56" t="s">
        <v>448</v>
      </c>
      <c r="E12" s="56" t="s">
        <v>506</v>
      </c>
      <c r="F12" s="59">
        <v>35404</v>
      </c>
      <c r="G12" s="56" t="s">
        <v>38</v>
      </c>
      <c r="H12" s="55">
        <v>8</v>
      </c>
      <c r="I12" s="56">
        <v>6</v>
      </c>
      <c r="J12" s="56">
        <v>0</v>
      </c>
      <c r="K12" s="56">
        <v>4</v>
      </c>
      <c r="L12" s="56">
        <v>0</v>
      </c>
      <c r="M12" s="56">
        <v>1</v>
      </c>
      <c r="N12" s="56">
        <v>0</v>
      </c>
      <c r="O12" s="56">
        <f t="shared" si="0"/>
        <v>11</v>
      </c>
      <c r="P12" s="65">
        <f t="shared" si="1"/>
        <v>26.190476190476193</v>
      </c>
      <c r="Q12" s="56"/>
      <c r="R12" s="56"/>
      <c r="S12" s="57" t="s">
        <v>509</v>
      </c>
      <c r="T12" s="56" t="s">
        <v>468</v>
      </c>
      <c r="U12" s="56" t="s">
        <v>57</v>
      </c>
      <c r="V12" s="56" t="s">
        <v>469</v>
      </c>
      <c r="W12" s="56" t="s">
        <v>470</v>
      </c>
      <c r="X12" s="56" t="s">
        <v>471</v>
      </c>
      <c r="Y12" s="56"/>
      <c r="Z12" s="56" t="s">
        <v>82</v>
      </c>
      <c r="AA12" s="56" t="s">
        <v>185</v>
      </c>
      <c r="AB12" s="56"/>
    </row>
    <row r="13" spans="1:28" ht="63.75">
      <c r="A13" s="56">
        <v>5</v>
      </c>
      <c r="B13" s="55" t="s">
        <v>146</v>
      </c>
      <c r="C13" s="56" t="s">
        <v>436</v>
      </c>
      <c r="D13" s="56" t="s">
        <v>437</v>
      </c>
      <c r="E13" s="56" t="s">
        <v>438</v>
      </c>
      <c r="F13" s="59">
        <v>35528</v>
      </c>
      <c r="G13" s="56" t="s">
        <v>38</v>
      </c>
      <c r="H13" s="55">
        <v>8</v>
      </c>
      <c r="I13" s="56">
        <v>4</v>
      </c>
      <c r="J13" s="56">
        <v>5</v>
      </c>
      <c r="K13" s="56">
        <v>0</v>
      </c>
      <c r="L13" s="56">
        <v>0</v>
      </c>
      <c r="M13" s="56">
        <v>0</v>
      </c>
      <c r="N13" s="56">
        <v>1</v>
      </c>
      <c r="O13" s="56">
        <f t="shared" si="0"/>
        <v>10</v>
      </c>
      <c r="P13" s="65">
        <f t="shared" si="1"/>
        <v>23.809523809523807</v>
      </c>
      <c r="Q13" s="56"/>
      <c r="R13" s="56"/>
      <c r="S13" s="57" t="s">
        <v>510</v>
      </c>
      <c r="T13" s="57" t="s">
        <v>144</v>
      </c>
      <c r="U13" s="57" t="s">
        <v>324</v>
      </c>
      <c r="V13" s="57" t="s">
        <v>167</v>
      </c>
      <c r="W13" s="57" t="s">
        <v>439</v>
      </c>
      <c r="X13" s="57" t="s">
        <v>440</v>
      </c>
      <c r="Y13" s="56"/>
      <c r="Z13" s="57" t="s">
        <v>82</v>
      </c>
      <c r="AA13" s="57" t="s">
        <v>185</v>
      </c>
      <c r="AB13" s="56"/>
    </row>
    <row r="14" spans="1:28" ht="63.75">
      <c r="A14" s="56">
        <v>6</v>
      </c>
      <c r="B14" s="55" t="s">
        <v>146</v>
      </c>
      <c r="C14" s="56" t="s">
        <v>465</v>
      </c>
      <c r="D14" s="56" t="s">
        <v>223</v>
      </c>
      <c r="E14" s="56" t="s">
        <v>466</v>
      </c>
      <c r="F14" s="59">
        <v>35395</v>
      </c>
      <c r="G14" s="56" t="s">
        <v>38</v>
      </c>
      <c r="H14" s="55">
        <v>8</v>
      </c>
      <c r="I14" s="56">
        <v>1</v>
      </c>
      <c r="J14" s="56">
        <v>5</v>
      </c>
      <c r="K14" s="56">
        <v>2</v>
      </c>
      <c r="L14" s="56">
        <v>1</v>
      </c>
      <c r="M14" s="56">
        <v>0</v>
      </c>
      <c r="N14" s="56">
        <v>0</v>
      </c>
      <c r="O14" s="56">
        <f t="shared" si="0"/>
        <v>9</v>
      </c>
      <c r="P14" s="65">
        <f t="shared" si="1"/>
        <v>21.428571428571427</v>
      </c>
      <c r="Q14" s="56"/>
      <c r="R14" s="56"/>
      <c r="S14" s="57" t="s">
        <v>46</v>
      </c>
      <c r="T14" s="56" t="s">
        <v>186</v>
      </c>
      <c r="U14" s="56" t="s">
        <v>57</v>
      </c>
      <c r="V14" s="56" t="s">
        <v>190</v>
      </c>
      <c r="W14" s="56" t="s">
        <v>191</v>
      </c>
      <c r="X14" s="56" t="s">
        <v>192</v>
      </c>
      <c r="Y14" s="59">
        <v>26451</v>
      </c>
      <c r="Z14" s="56" t="s">
        <v>161</v>
      </c>
      <c r="AA14" s="56" t="s">
        <v>193</v>
      </c>
      <c r="AB14" s="56">
        <v>15</v>
      </c>
    </row>
    <row r="15" spans="1:28" s="68" customFormat="1" ht="63.75">
      <c r="A15" s="56">
        <v>7</v>
      </c>
      <c r="B15" s="55" t="s">
        <v>146</v>
      </c>
      <c r="C15" s="56" t="s">
        <v>490</v>
      </c>
      <c r="D15" s="56" t="s">
        <v>455</v>
      </c>
      <c r="E15" s="56" t="s">
        <v>491</v>
      </c>
      <c r="F15" s="59">
        <v>35356</v>
      </c>
      <c r="G15" s="56" t="s">
        <v>82</v>
      </c>
      <c r="H15" s="55">
        <v>8</v>
      </c>
      <c r="I15" s="56">
        <v>1</v>
      </c>
      <c r="J15" s="56">
        <v>5</v>
      </c>
      <c r="K15" s="56">
        <v>2</v>
      </c>
      <c r="L15" s="56">
        <v>0</v>
      </c>
      <c r="M15" s="56">
        <v>0</v>
      </c>
      <c r="N15" s="56">
        <v>0</v>
      </c>
      <c r="O15" s="56">
        <f t="shared" si="0"/>
        <v>8</v>
      </c>
      <c r="P15" s="65">
        <f t="shared" si="1"/>
        <v>19.047619047619047</v>
      </c>
      <c r="Q15" s="56"/>
      <c r="R15" s="56"/>
      <c r="S15" s="56" t="s">
        <v>94</v>
      </c>
      <c r="T15" s="56" t="s">
        <v>90</v>
      </c>
      <c r="U15" s="56" t="s">
        <v>57</v>
      </c>
      <c r="V15" s="56" t="s">
        <v>95</v>
      </c>
      <c r="W15" s="56" t="s">
        <v>96</v>
      </c>
      <c r="X15" s="56" t="s">
        <v>97</v>
      </c>
      <c r="Y15" s="59">
        <v>24473</v>
      </c>
      <c r="Z15" s="56" t="s">
        <v>38</v>
      </c>
      <c r="AA15" s="56" t="s">
        <v>185</v>
      </c>
      <c r="AB15" s="56">
        <v>21</v>
      </c>
    </row>
    <row r="16" spans="1:28" ht="76.5">
      <c r="A16" s="56">
        <v>8</v>
      </c>
      <c r="B16" s="55" t="s">
        <v>146</v>
      </c>
      <c r="C16" s="56" t="s">
        <v>446</v>
      </c>
      <c r="D16" s="56" t="s">
        <v>36</v>
      </c>
      <c r="E16" s="56" t="s">
        <v>447</v>
      </c>
      <c r="F16" s="59">
        <v>35367</v>
      </c>
      <c r="G16" s="56" t="s">
        <v>38</v>
      </c>
      <c r="H16" s="55">
        <v>8</v>
      </c>
      <c r="I16" s="56">
        <v>7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f t="shared" si="0"/>
        <v>7</v>
      </c>
      <c r="P16" s="65">
        <f t="shared" si="1"/>
        <v>16.666666666666664</v>
      </c>
      <c r="Q16" s="56"/>
      <c r="R16" s="56"/>
      <c r="S16" s="56" t="s">
        <v>359</v>
      </c>
      <c r="T16" s="70" t="s">
        <v>360</v>
      </c>
      <c r="U16" s="70" t="s">
        <v>57</v>
      </c>
      <c r="V16" s="56" t="s">
        <v>370</v>
      </c>
      <c r="W16" s="56" t="s">
        <v>448</v>
      </c>
      <c r="X16" s="56" t="s">
        <v>449</v>
      </c>
      <c r="Y16" s="59">
        <v>22297</v>
      </c>
      <c r="Z16" s="56" t="s">
        <v>38</v>
      </c>
      <c r="AA16" s="56" t="s">
        <v>364</v>
      </c>
      <c r="AB16" s="56">
        <v>27</v>
      </c>
    </row>
    <row r="17" spans="1:28" ht="63.75">
      <c r="A17" s="56">
        <v>9</v>
      </c>
      <c r="B17" s="55" t="s">
        <v>146</v>
      </c>
      <c r="C17" s="56" t="s">
        <v>484</v>
      </c>
      <c r="D17" s="56" t="s">
        <v>485</v>
      </c>
      <c r="E17" s="56" t="s">
        <v>486</v>
      </c>
      <c r="F17" s="59">
        <v>35320</v>
      </c>
      <c r="G17" s="56" t="s">
        <v>82</v>
      </c>
      <c r="H17" s="55">
        <v>8</v>
      </c>
      <c r="I17" s="56">
        <v>5</v>
      </c>
      <c r="J17" s="56">
        <v>0</v>
      </c>
      <c r="K17" s="56">
        <v>0</v>
      </c>
      <c r="L17" s="56">
        <v>0</v>
      </c>
      <c r="M17" s="56">
        <v>0</v>
      </c>
      <c r="N17" s="56">
        <v>1</v>
      </c>
      <c r="O17" s="56">
        <f t="shared" si="0"/>
        <v>6</v>
      </c>
      <c r="P17" s="65">
        <f t="shared" si="1"/>
        <v>14.285714285714285</v>
      </c>
      <c r="Q17" s="56"/>
      <c r="R17" s="56"/>
      <c r="S17" s="56" t="s">
        <v>487</v>
      </c>
      <c r="T17" s="56" t="s">
        <v>488</v>
      </c>
      <c r="U17" s="56" t="s">
        <v>57</v>
      </c>
      <c r="V17" s="57" t="s">
        <v>58</v>
      </c>
      <c r="W17" s="57" t="s">
        <v>489</v>
      </c>
      <c r="X17" s="57" t="s">
        <v>41</v>
      </c>
      <c r="Y17" s="58"/>
      <c r="Z17" s="57" t="s">
        <v>38</v>
      </c>
      <c r="AA17" s="57" t="s">
        <v>228</v>
      </c>
      <c r="AB17" s="57">
        <v>31</v>
      </c>
    </row>
    <row r="18" spans="1:28" ht="63.75">
      <c r="A18" s="56">
        <v>10</v>
      </c>
      <c r="B18" s="55" t="s">
        <v>146</v>
      </c>
      <c r="C18" s="56" t="s">
        <v>496</v>
      </c>
      <c r="D18" s="56" t="s">
        <v>71</v>
      </c>
      <c r="E18" s="56" t="s">
        <v>497</v>
      </c>
      <c r="F18" s="59">
        <v>35330</v>
      </c>
      <c r="G18" s="56" t="s">
        <v>38</v>
      </c>
      <c r="H18" s="55">
        <v>8</v>
      </c>
      <c r="I18" s="56">
        <v>4</v>
      </c>
      <c r="J18" s="56">
        <v>0</v>
      </c>
      <c r="K18" s="56">
        <v>1</v>
      </c>
      <c r="L18" s="56">
        <v>1</v>
      </c>
      <c r="M18" s="56">
        <v>0</v>
      </c>
      <c r="N18" s="56">
        <v>0</v>
      </c>
      <c r="O18" s="56">
        <f t="shared" si="0"/>
        <v>6</v>
      </c>
      <c r="P18" s="65">
        <f t="shared" si="1"/>
        <v>14.285714285714285</v>
      </c>
      <c r="Q18" s="56"/>
      <c r="R18" s="56"/>
      <c r="S18" s="56" t="s">
        <v>498</v>
      </c>
      <c r="T18" s="78" t="s">
        <v>74</v>
      </c>
      <c r="U18" s="78" t="s">
        <v>499</v>
      </c>
      <c r="V18" s="56" t="s">
        <v>500</v>
      </c>
      <c r="W18" s="56" t="s">
        <v>53</v>
      </c>
      <c r="X18" s="56" t="s">
        <v>501</v>
      </c>
      <c r="Y18" s="59">
        <v>24859</v>
      </c>
      <c r="Z18" s="56" t="s">
        <v>38</v>
      </c>
      <c r="AA18" s="56" t="s">
        <v>51</v>
      </c>
      <c r="AB18" s="56">
        <v>19</v>
      </c>
    </row>
    <row r="19" spans="1:28" s="4" customFormat="1" ht="76.5">
      <c r="A19" s="56">
        <v>11</v>
      </c>
      <c r="B19" s="55" t="s">
        <v>146</v>
      </c>
      <c r="C19" s="61" t="s">
        <v>411</v>
      </c>
      <c r="D19" s="61" t="s">
        <v>302</v>
      </c>
      <c r="E19" s="61" t="s">
        <v>412</v>
      </c>
      <c r="F19" s="62">
        <v>35575</v>
      </c>
      <c r="G19" s="61" t="s">
        <v>38</v>
      </c>
      <c r="H19" s="76" t="s">
        <v>413</v>
      </c>
      <c r="I19" s="61">
        <v>4</v>
      </c>
      <c r="J19" s="56">
        <v>1</v>
      </c>
      <c r="K19" s="56">
        <v>0</v>
      </c>
      <c r="L19" s="56">
        <v>0</v>
      </c>
      <c r="M19" s="56">
        <v>0</v>
      </c>
      <c r="N19" s="56">
        <v>0</v>
      </c>
      <c r="O19" s="56">
        <f t="shared" si="0"/>
        <v>5</v>
      </c>
      <c r="P19" s="65">
        <f t="shared" si="1"/>
        <v>11.904761904761903</v>
      </c>
      <c r="Q19" s="56"/>
      <c r="R19" s="56"/>
      <c r="S19" s="56" t="s">
        <v>414</v>
      </c>
      <c r="T19" s="56" t="s">
        <v>206</v>
      </c>
      <c r="U19" s="56" t="s">
        <v>57</v>
      </c>
      <c r="V19" s="56" t="s">
        <v>283</v>
      </c>
      <c r="W19" s="56" t="s">
        <v>284</v>
      </c>
      <c r="X19" s="56" t="s">
        <v>285</v>
      </c>
      <c r="Y19" s="59">
        <v>26891</v>
      </c>
      <c r="Z19" s="56" t="s">
        <v>38</v>
      </c>
      <c r="AA19" s="61" t="s">
        <v>185</v>
      </c>
      <c r="AB19" s="56">
        <v>15</v>
      </c>
    </row>
    <row r="20" spans="1:28" ht="76.5">
      <c r="A20" s="56">
        <v>12</v>
      </c>
      <c r="B20" s="55" t="s">
        <v>146</v>
      </c>
      <c r="C20" s="56" t="s">
        <v>424</v>
      </c>
      <c r="D20" s="56" t="s">
        <v>425</v>
      </c>
      <c r="E20" s="56" t="s">
        <v>100</v>
      </c>
      <c r="F20" s="59">
        <v>35374</v>
      </c>
      <c r="G20" s="56" t="s">
        <v>38</v>
      </c>
      <c r="H20" s="55">
        <v>8</v>
      </c>
      <c r="I20" s="56">
        <v>4</v>
      </c>
      <c r="J20" s="56">
        <v>0</v>
      </c>
      <c r="K20" s="56">
        <v>0</v>
      </c>
      <c r="L20" s="56">
        <v>1</v>
      </c>
      <c r="M20" s="56">
        <v>0</v>
      </c>
      <c r="N20" s="56">
        <v>0</v>
      </c>
      <c r="O20" s="56">
        <f t="shared" si="0"/>
        <v>5</v>
      </c>
      <c r="P20" s="65">
        <f t="shared" si="1"/>
        <v>11.904761904761903</v>
      </c>
      <c r="Q20" s="56"/>
      <c r="R20" s="56"/>
      <c r="S20" s="57" t="s">
        <v>511</v>
      </c>
      <c r="T20" s="57" t="s">
        <v>339</v>
      </c>
      <c r="U20" s="56" t="s">
        <v>57</v>
      </c>
      <c r="V20" s="57" t="s">
        <v>426</v>
      </c>
      <c r="W20" s="57" t="s">
        <v>427</v>
      </c>
      <c r="X20" s="57" t="s">
        <v>428</v>
      </c>
      <c r="Y20" s="56"/>
      <c r="Z20" s="57" t="s">
        <v>38</v>
      </c>
      <c r="AA20" s="57" t="s">
        <v>51</v>
      </c>
      <c r="AB20" s="56"/>
    </row>
    <row r="21" spans="1:28" ht="63.75">
      <c r="A21" s="56">
        <v>13</v>
      </c>
      <c r="B21" s="55" t="s">
        <v>146</v>
      </c>
      <c r="C21" s="56" t="s">
        <v>461</v>
      </c>
      <c r="D21" s="56" t="s">
        <v>208</v>
      </c>
      <c r="E21" s="56" t="s">
        <v>462</v>
      </c>
      <c r="F21" s="59">
        <v>35467</v>
      </c>
      <c r="G21" s="56" t="s">
        <v>82</v>
      </c>
      <c r="H21" s="55">
        <v>8</v>
      </c>
      <c r="I21" s="56">
        <v>0</v>
      </c>
      <c r="J21" s="56">
        <v>0</v>
      </c>
      <c r="K21" s="56">
        <v>4</v>
      </c>
      <c r="L21" s="56">
        <v>0</v>
      </c>
      <c r="M21" s="56">
        <v>1</v>
      </c>
      <c r="N21" s="56">
        <v>0</v>
      </c>
      <c r="O21" s="56">
        <f t="shared" si="0"/>
        <v>5</v>
      </c>
      <c r="P21" s="65">
        <f t="shared" si="1"/>
        <v>11.904761904761903</v>
      </c>
      <c r="Q21" s="56"/>
      <c r="R21" s="56"/>
      <c r="S21" s="57" t="s">
        <v>255</v>
      </c>
      <c r="T21" s="56" t="s">
        <v>216</v>
      </c>
      <c r="U21" s="57" t="s">
        <v>57</v>
      </c>
      <c r="V21" s="57" t="s">
        <v>220</v>
      </c>
      <c r="W21" s="57" t="s">
        <v>476</v>
      </c>
      <c r="X21" s="56" t="s">
        <v>63</v>
      </c>
      <c r="Y21" s="59">
        <v>20404</v>
      </c>
      <c r="Z21" s="56" t="s">
        <v>38</v>
      </c>
      <c r="AA21" s="56" t="s">
        <v>185</v>
      </c>
      <c r="AB21" s="56">
        <v>33</v>
      </c>
    </row>
    <row r="22" spans="1:28" ht="76.5">
      <c r="A22" s="56">
        <v>14</v>
      </c>
      <c r="B22" s="55" t="s">
        <v>146</v>
      </c>
      <c r="C22" s="56" t="s">
        <v>494</v>
      </c>
      <c r="D22" s="56" t="s">
        <v>208</v>
      </c>
      <c r="E22" s="56" t="s">
        <v>495</v>
      </c>
      <c r="F22" s="59">
        <v>35369</v>
      </c>
      <c r="G22" s="56" t="s">
        <v>82</v>
      </c>
      <c r="H22" s="55">
        <v>8</v>
      </c>
      <c r="I22" s="56">
        <v>5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f t="shared" si="0"/>
        <v>5</v>
      </c>
      <c r="P22" s="65">
        <f t="shared" si="1"/>
        <v>11.904761904761903</v>
      </c>
      <c r="Q22" s="56"/>
      <c r="R22" s="56"/>
      <c r="S22" s="57" t="s">
        <v>511</v>
      </c>
      <c r="T22" s="56" t="s">
        <v>339</v>
      </c>
      <c r="U22" s="56" t="s">
        <v>57</v>
      </c>
      <c r="V22" s="56" t="s">
        <v>426</v>
      </c>
      <c r="W22" s="56" t="s">
        <v>427</v>
      </c>
      <c r="X22" s="56" t="s">
        <v>428</v>
      </c>
      <c r="Y22" s="56"/>
      <c r="Z22" s="57" t="s">
        <v>38</v>
      </c>
      <c r="AA22" s="57" t="s">
        <v>185</v>
      </c>
      <c r="AB22" s="56"/>
    </row>
    <row r="23" spans="1:28" ht="51">
      <c r="A23" s="56">
        <v>15</v>
      </c>
      <c r="B23" s="55" t="s">
        <v>146</v>
      </c>
      <c r="C23" s="63" t="s">
        <v>450</v>
      </c>
      <c r="D23" s="63" t="s">
        <v>451</v>
      </c>
      <c r="E23" s="63" t="s">
        <v>452</v>
      </c>
      <c r="F23" s="63" t="s">
        <v>453</v>
      </c>
      <c r="G23" s="63" t="s">
        <v>38</v>
      </c>
      <c r="H23" s="60">
        <v>8</v>
      </c>
      <c r="I23" s="57">
        <v>3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6">
        <f t="shared" si="0"/>
        <v>3</v>
      </c>
      <c r="P23" s="65">
        <f t="shared" si="1"/>
        <v>7.142857142857142</v>
      </c>
      <c r="Q23" s="57"/>
      <c r="R23" s="57"/>
      <c r="S23" s="57" t="s">
        <v>246</v>
      </c>
      <c r="T23" s="57" t="s">
        <v>65</v>
      </c>
      <c r="U23" s="57" t="s">
        <v>57</v>
      </c>
      <c r="V23" s="63" t="s">
        <v>66</v>
      </c>
      <c r="W23" s="63" t="s">
        <v>67</v>
      </c>
      <c r="X23" s="63" t="s">
        <v>63</v>
      </c>
      <c r="Y23" s="63" t="s">
        <v>68</v>
      </c>
      <c r="Z23" s="63" t="s">
        <v>38</v>
      </c>
      <c r="AA23" s="63" t="s">
        <v>51</v>
      </c>
      <c r="AB23" s="63" t="s">
        <v>69</v>
      </c>
    </row>
    <row r="24" spans="1:28" ht="76.5">
      <c r="A24" s="56">
        <v>16</v>
      </c>
      <c r="B24" s="55" t="s">
        <v>146</v>
      </c>
      <c r="C24" s="56" t="s">
        <v>173</v>
      </c>
      <c r="D24" s="56" t="s">
        <v>463</v>
      </c>
      <c r="E24" s="56" t="s">
        <v>464</v>
      </c>
      <c r="F24" s="59">
        <v>35302</v>
      </c>
      <c r="G24" s="56" t="s">
        <v>38</v>
      </c>
      <c r="H24" s="55">
        <v>8</v>
      </c>
      <c r="I24" s="56">
        <v>3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f t="shared" si="0"/>
        <v>3</v>
      </c>
      <c r="P24" s="65">
        <f t="shared" si="1"/>
        <v>7.142857142857142</v>
      </c>
      <c r="Q24" s="56"/>
      <c r="R24" s="56"/>
      <c r="S24" s="57" t="s">
        <v>512</v>
      </c>
      <c r="T24" s="56" t="s">
        <v>237</v>
      </c>
      <c r="U24" s="57" t="s">
        <v>57</v>
      </c>
      <c r="V24" s="57" t="s">
        <v>173</v>
      </c>
      <c r="W24" s="57" t="s">
        <v>96</v>
      </c>
      <c r="X24" s="57" t="s">
        <v>174</v>
      </c>
      <c r="Y24" s="56"/>
      <c r="Z24" s="56" t="s">
        <v>38</v>
      </c>
      <c r="AA24" s="56" t="s">
        <v>185</v>
      </c>
      <c r="AB24" s="56"/>
    </row>
    <row r="25" spans="1:28" ht="63.75">
      <c r="A25" s="56">
        <v>17</v>
      </c>
      <c r="B25" s="55" t="s">
        <v>146</v>
      </c>
      <c r="C25" s="56" t="s">
        <v>370</v>
      </c>
      <c r="D25" s="56" t="s">
        <v>71</v>
      </c>
      <c r="E25" s="56" t="s">
        <v>417</v>
      </c>
      <c r="F25" s="59">
        <v>35431</v>
      </c>
      <c r="G25" s="56" t="s">
        <v>38</v>
      </c>
      <c r="H25" s="55">
        <v>8</v>
      </c>
      <c r="I25" s="56">
        <v>1</v>
      </c>
      <c r="J25" s="56">
        <v>0</v>
      </c>
      <c r="K25" s="56">
        <v>1</v>
      </c>
      <c r="L25" s="56">
        <v>0</v>
      </c>
      <c r="M25" s="56">
        <v>0</v>
      </c>
      <c r="N25" s="56">
        <v>0</v>
      </c>
      <c r="O25" s="56">
        <f t="shared" si="0"/>
        <v>2</v>
      </c>
      <c r="P25" s="65">
        <f t="shared" si="1"/>
        <v>4.761904761904762</v>
      </c>
      <c r="Q25" s="56"/>
      <c r="R25" s="56"/>
      <c r="S25" s="56" t="s">
        <v>323</v>
      </c>
      <c r="T25" s="56" t="s">
        <v>175</v>
      </c>
      <c r="U25" s="56" t="s">
        <v>324</v>
      </c>
      <c r="V25" s="57" t="s">
        <v>179</v>
      </c>
      <c r="W25" s="57" t="s">
        <v>180</v>
      </c>
      <c r="X25" s="57" t="s">
        <v>181</v>
      </c>
      <c r="Y25" s="57">
        <v>1963</v>
      </c>
      <c r="Z25" s="57" t="s">
        <v>82</v>
      </c>
      <c r="AA25" s="57" t="s">
        <v>51</v>
      </c>
      <c r="AB25" s="57">
        <v>29</v>
      </c>
    </row>
    <row r="26" spans="1:28" ht="76.5">
      <c r="A26" s="56">
        <v>18</v>
      </c>
      <c r="B26" s="55" t="s">
        <v>146</v>
      </c>
      <c r="C26" s="56" t="s">
        <v>472</v>
      </c>
      <c r="D26" s="56" t="s">
        <v>473</v>
      </c>
      <c r="E26" s="56" t="s">
        <v>474</v>
      </c>
      <c r="F26" s="56" t="s">
        <v>475</v>
      </c>
      <c r="G26" s="56" t="s">
        <v>82</v>
      </c>
      <c r="H26" s="55">
        <v>8</v>
      </c>
      <c r="I26" s="56">
        <v>2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f t="shared" si="0"/>
        <v>2</v>
      </c>
      <c r="P26" s="65">
        <f t="shared" si="1"/>
        <v>4.761904761904762</v>
      </c>
      <c r="Q26" s="56"/>
      <c r="R26" s="56"/>
      <c r="S26" s="57" t="s">
        <v>513</v>
      </c>
      <c r="T26" s="56" t="s">
        <v>42</v>
      </c>
      <c r="U26" s="56" t="s">
        <v>57</v>
      </c>
      <c r="V26" s="56" t="s">
        <v>39</v>
      </c>
      <c r="W26" s="56" t="s">
        <v>40</v>
      </c>
      <c r="X26" s="56" t="s">
        <v>41</v>
      </c>
      <c r="Y26" s="56"/>
      <c r="Z26" s="56" t="s">
        <v>38</v>
      </c>
      <c r="AA26" s="56" t="s">
        <v>185</v>
      </c>
      <c r="AB26" s="56"/>
    </row>
    <row r="27" spans="1:28" ht="76.5">
      <c r="A27" s="56">
        <v>19</v>
      </c>
      <c r="B27" s="55" t="s">
        <v>146</v>
      </c>
      <c r="C27" s="63" t="s">
        <v>429</v>
      </c>
      <c r="D27" s="63" t="s">
        <v>430</v>
      </c>
      <c r="E27" s="63" t="s">
        <v>431</v>
      </c>
      <c r="F27" s="73">
        <v>35621</v>
      </c>
      <c r="G27" s="63" t="s">
        <v>82</v>
      </c>
      <c r="H27" s="76">
        <v>8</v>
      </c>
      <c r="I27" s="61">
        <v>0</v>
      </c>
      <c r="J27" s="61">
        <v>0</v>
      </c>
      <c r="K27" s="61">
        <v>1</v>
      </c>
      <c r="L27" s="61">
        <v>0</v>
      </c>
      <c r="M27" s="61">
        <v>0</v>
      </c>
      <c r="N27" s="61">
        <v>0</v>
      </c>
      <c r="O27" s="56">
        <f t="shared" si="0"/>
        <v>1</v>
      </c>
      <c r="P27" s="65">
        <f t="shared" si="1"/>
        <v>2.380952380952381</v>
      </c>
      <c r="Q27" s="63"/>
      <c r="R27" s="63"/>
      <c r="S27" s="57" t="s">
        <v>514</v>
      </c>
      <c r="T27" s="63" t="s">
        <v>435</v>
      </c>
      <c r="U27" s="63" t="s">
        <v>57</v>
      </c>
      <c r="V27" s="61" t="s">
        <v>432</v>
      </c>
      <c r="W27" s="61" t="s">
        <v>433</v>
      </c>
      <c r="X27" s="61" t="s">
        <v>434</v>
      </c>
      <c r="Y27" s="62">
        <v>23628</v>
      </c>
      <c r="Z27" s="61" t="s">
        <v>82</v>
      </c>
      <c r="AA27" s="61" t="s">
        <v>185</v>
      </c>
      <c r="AB27" s="61">
        <v>24</v>
      </c>
    </row>
    <row r="28" spans="1:28" ht="76.5">
      <c r="A28" s="56">
        <v>20</v>
      </c>
      <c r="B28" s="55" t="s">
        <v>146</v>
      </c>
      <c r="C28" s="56" t="s">
        <v>477</v>
      </c>
      <c r="D28" s="56" t="s">
        <v>478</v>
      </c>
      <c r="E28" s="56" t="s">
        <v>479</v>
      </c>
      <c r="F28" s="59">
        <v>35333</v>
      </c>
      <c r="G28" s="56" t="s">
        <v>38</v>
      </c>
      <c r="H28" s="55">
        <v>8</v>
      </c>
      <c r="I28" s="56">
        <v>1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f t="shared" si="0"/>
        <v>1</v>
      </c>
      <c r="P28" s="65">
        <f t="shared" si="1"/>
        <v>2.380952380952381</v>
      </c>
      <c r="Q28" s="56"/>
      <c r="R28" s="56"/>
      <c r="S28" s="57" t="s">
        <v>515</v>
      </c>
      <c r="T28" s="56" t="s">
        <v>480</v>
      </c>
      <c r="U28" s="56" t="s">
        <v>57</v>
      </c>
      <c r="V28" s="56" t="s">
        <v>481</v>
      </c>
      <c r="W28" s="56" t="s">
        <v>482</v>
      </c>
      <c r="X28" s="56" t="s">
        <v>483</v>
      </c>
      <c r="Y28" s="56"/>
      <c r="Z28" s="56" t="s">
        <v>38</v>
      </c>
      <c r="AA28" s="56" t="s">
        <v>185</v>
      </c>
      <c r="AB28" s="56"/>
    </row>
    <row r="29" spans="1:28" ht="63.75">
      <c r="A29" s="56">
        <v>21</v>
      </c>
      <c r="B29" s="55" t="s">
        <v>146</v>
      </c>
      <c r="C29" s="56" t="s">
        <v>197</v>
      </c>
      <c r="D29" s="56" t="s">
        <v>67</v>
      </c>
      <c r="E29" s="56" t="s">
        <v>492</v>
      </c>
      <c r="F29" s="59">
        <v>35325</v>
      </c>
      <c r="G29" s="56" t="s">
        <v>38</v>
      </c>
      <c r="H29" s="55">
        <v>8</v>
      </c>
      <c r="I29" s="56">
        <v>1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f t="shared" si="0"/>
        <v>1</v>
      </c>
      <c r="P29" s="65">
        <f t="shared" si="1"/>
        <v>2.380952380952381</v>
      </c>
      <c r="Q29" s="56"/>
      <c r="R29" s="56"/>
      <c r="S29" s="57" t="s">
        <v>516</v>
      </c>
      <c r="T29" s="56" t="s">
        <v>493</v>
      </c>
      <c r="U29" s="56" t="s">
        <v>57</v>
      </c>
      <c r="V29" s="56" t="s">
        <v>197</v>
      </c>
      <c r="W29" s="56" t="s">
        <v>188</v>
      </c>
      <c r="X29" s="56" t="s">
        <v>314</v>
      </c>
      <c r="Y29" s="59">
        <v>24636</v>
      </c>
      <c r="Z29" s="57" t="s">
        <v>38</v>
      </c>
      <c r="AA29" s="56" t="s">
        <v>51</v>
      </c>
      <c r="AB29" s="56">
        <v>20</v>
      </c>
    </row>
    <row r="30" spans="1:28" ht="76.5">
      <c r="A30" s="56">
        <v>22</v>
      </c>
      <c r="B30" s="55" t="s">
        <v>146</v>
      </c>
      <c r="C30" s="70" t="s">
        <v>418</v>
      </c>
      <c r="D30" s="70" t="s">
        <v>419</v>
      </c>
      <c r="E30" s="70" t="s">
        <v>420</v>
      </c>
      <c r="F30" s="75">
        <v>35426</v>
      </c>
      <c r="G30" s="70" t="s">
        <v>38</v>
      </c>
      <c r="H30" s="77">
        <v>8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f t="shared" si="0"/>
        <v>0</v>
      </c>
      <c r="P30" s="65">
        <f t="shared" si="1"/>
        <v>0</v>
      </c>
      <c r="Q30" s="56"/>
      <c r="R30" s="56"/>
      <c r="S30" s="56" t="s">
        <v>377</v>
      </c>
      <c r="T30" s="56" t="s">
        <v>378</v>
      </c>
      <c r="U30" s="56" t="s">
        <v>57</v>
      </c>
      <c r="V30" s="70" t="s">
        <v>379</v>
      </c>
      <c r="W30" s="70" t="s">
        <v>421</v>
      </c>
      <c r="X30" s="70" t="s">
        <v>166</v>
      </c>
      <c r="Y30" s="70" t="s">
        <v>422</v>
      </c>
      <c r="Z30" s="70" t="s">
        <v>82</v>
      </c>
      <c r="AA30" s="70" t="s">
        <v>423</v>
      </c>
      <c r="AB30" s="70">
        <v>33</v>
      </c>
    </row>
    <row r="31" spans="1:28" ht="63.75">
      <c r="A31" s="56">
        <v>23</v>
      </c>
      <c r="B31" s="55" t="s">
        <v>146</v>
      </c>
      <c r="C31" s="56" t="s">
        <v>454</v>
      </c>
      <c r="D31" s="56" t="s">
        <v>455</v>
      </c>
      <c r="E31" s="56" t="s">
        <v>456</v>
      </c>
      <c r="F31" s="59">
        <v>35522</v>
      </c>
      <c r="G31" s="56" t="s">
        <v>82</v>
      </c>
      <c r="H31" s="55">
        <v>8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f t="shared" si="0"/>
        <v>0</v>
      </c>
      <c r="P31" s="65">
        <f t="shared" si="1"/>
        <v>0</v>
      </c>
      <c r="Q31" s="56"/>
      <c r="R31" s="56"/>
      <c r="S31" s="56" t="s">
        <v>457</v>
      </c>
      <c r="T31" s="56" t="s">
        <v>398</v>
      </c>
      <c r="U31" s="57" t="s">
        <v>57</v>
      </c>
      <c r="V31" s="56" t="s">
        <v>458</v>
      </c>
      <c r="W31" s="56" t="s">
        <v>459</v>
      </c>
      <c r="X31" s="56" t="s">
        <v>460</v>
      </c>
      <c r="Y31" s="56"/>
      <c r="Z31" s="56"/>
      <c r="AA31" s="56" t="s">
        <v>51</v>
      </c>
      <c r="AB31" s="56"/>
    </row>
    <row r="32" spans="1:28" ht="63.75">
      <c r="A32" s="56">
        <v>24</v>
      </c>
      <c r="B32" s="55" t="s">
        <v>146</v>
      </c>
      <c r="C32" s="56" t="s">
        <v>76</v>
      </c>
      <c r="D32" s="56" t="s">
        <v>387</v>
      </c>
      <c r="E32" s="56" t="s">
        <v>502</v>
      </c>
      <c r="F32" s="59">
        <v>35404</v>
      </c>
      <c r="G32" s="56" t="s">
        <v>38</v>
      </c>
      <c r="H32" s="55">
        <v>8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f t="shared" si="0"/>
        <v>0</v>
      </c>
      <c r="P32" s="65">
        <f t="shared" si="1"/>
        <v>0</v>
      </c>
      <c r="Q32" s="56"/>
      <c r="R32" s="56"/>
      <c r="S32" s="56" t="s">
        <v>517</v>
      </c>
      <c r="T32" s="56" t="s">
        <v>138</v>
      </c>
      <c r="U32" s="56" t="s">
        <v>57</v>
      </c>
      <c r="V32" s="56" t="s">
        <v>503</v>
      </c>
      <c r="W32" s="56" t="s">
        <v>504</v>
      </c>
      <c r="X32" s="56" t="s">
        <v>505</v>
      </c>
      <c r="Y32" s="59">
        <v>22008</v>
      </c>
      <c r="Z32" s="56" t="s">
        <v>162</v>
      </c>
      <c r="AA32" s="56" t="s">
        <v>185</v>
      </c>
      <c r="AB32" s="56">
        <v>24</v>
      </c>
    </row>
  </sheetData>
  <mergeCells count="8">
    <mergeCell ref="B1:AB1"/>
    <mergeCell ref="C6:U6"/>
    <mergeCell ref="V6:AB6"/>
    <mergeCell ref="I7:N7"/>
    <mergeCell ref="A2:B2"/>
    <mergeCell ref="A3:B3"/>
    <mergeCell ref="A4:B4"/>
    <mergeCell ref="A5:B5"/>
  </mergeCells>
  <dataValidations count="3">
    <dataValidation allowBlank="1" showInputMessage="1" showErrorMessage="1" sqref="S8:U8 T19 S18 Z31:AA31 B9:B32 S32 A2:A5 F2:G5 B8:G8 S9:T11 S31:T31 T28 D2:D5 C2:C7"/>
    <dataValidation type="list" allowBlank="1" showInputMessage="1" showErrorMessage="1" sqref="U9:U12 U19 U31 AB31">
      <formula1>school_type</formula1>
    </dataValidation>
    <dataValidation allowBlank="1" showInputMessage="1" showErrorMessage="1" sqref="C15:G15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6"/>
  <sheetViews>
    <sheetView zoomScale="70" zoomScaleNormal="70" workbookViewId="0" topLeftCell="A1">
      <selection activeCell="A9" sqref="A9"/>
    </sheetView>
  </sheetViews>
  <sheetFormatPr defaultColWidth="9.00390625" defaultRowHeight="12.75"/>
  <cols>
    <col min="2" max="2" width="13.00390625" style="0" customWidth="1"/>
    <col min="3" max="3" width="20.875" style="0" customWidth="1"/>
    <col min="4" max="4" width="12.25390625" style="0" customWidth="1"/>
    <col min="5" max="5" width="16.25390625" style="0" customWidth="1"/>
    <col min="6" max="6" width="13.75390625" style="67" customWidth="1"/>
    <col min="7" max="8" width="9.125" style="67" customWidth="1"/>
    <col min="16" max="16" width="9.125" style="79" customWidth="1"/>
    <col min="18" max="18" width="14.875" style="0" customWidth="1"/>
    <col min="19" max="19" width="32.625" style="0" customWidth="1"/>
    <col min="20" max="20" width="15.125" style="0" customWidth="1"/>
    <col min="21" max="21" width="13.625" style="0" customWidth="1"/>
    <col min="22" max="22" width="15.25390625" style="0" customWidth="1"/>
    <col min="23" max="23" width="10.25390625" style="0" customWidth="1"/>
    <col min="24" max="24" width="14.00390625" style="0" customWidth="1"/>
    <col min="25" max="25" width="12.625" style="0" customWidth="1"/>
  </cols>
  <sheetData>
    <row r="1" spans="2:28" ht="12.75">
      <c r="B1" s="91" t="s">
        <v>28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8" ht="30.75" customHeight="1">
      <c r="A2" s="94" t="s">
        <v>0</v>
      </c>
      <c r="B2" s="99"/>
      <c r="C2" s="2" t="s">
        <v>24</v>
      </c>
      <c r="D2" s="1"/>
      <c r="F2" s="83"/>
      <c r="G2" s="83"/>
      <c r="V2" s="1"/>
      <c r="W2" s="1"/>
      <c r="X2" s="1"/>
      <c r="Y2" s="1"/>
      <c r="Z2" s="1"/>
      <c r="AA2" s="1"/>
      <c r="AB2" s="1"/>
    </row>
    <row r="3" spans="1:28" ht="12.75">
      <c r="A3" s="96" t="s">
        <v>1</v>
      </c>
      <c r="B3" s="95"/>
      <c r="C3" s="1" t="s">
        <v>12</v>
      </c>
      <c r="D3" s="1"/>
      <c r="F3" s="83"/>
      <c r="G3" s="83"/>
      <c r="V3" s="1"/>
      <c r="W3" s="1"/>
      <c r="X3" s="1"/>
      <c r="Y3" s="1"/>
      <c r="Z3" s="1"/>
      <c r="AA3" s="1"/>
      <c r="AB3" s="1"/>
    </row>
    <row r="4" spans="1:28" ht="12.75">
      <c r="A4" s="96" t="s">
        <v>25</v>
      </c>
      <c r="B4" s="95"/>
      <c r="C4" s="1">
        <v>9</v>
      </c>
      <c r="D4" s="1"/>
      <c r="F4" s="83"/>
      <c r="G4" s="83"/>
      <c r="V4" s="1"/>
      <c r="W4" s="1"/>
      <c r="X4" s="1"/>
      <c r="Y4" s="1"/>
      <c r="Z4" s="1"/>
      <c r="AA4" s="1"/>
      <c r="AB4" s="1"/>
    </row>
    <row r="5" spans="1:28" ht="12.75">
      <c r="A5" s="100" t="s">
        <v>26</v>
      </c>
      <c r="B5" s="95"/>
      <c r="C5" s="1" t="s">
        <v>157</v>
      </c>
      <c r="D5" s="1"/>
      <c r="F5" s="83"/>
      <c r="G5" s="83"/>
      <c r="V5" s="1"/>
      <c r="W5" s="1"/>
      <c r="X5" s="1"/>
      <c r="Y5" s="1"/>
      <c r="Z5" s="1"/>
      <c r="AA5" s="1"/>
      <c r="AB5" s="1"/>
    </row>
    <row r="6" spans="2:28" ht="12.75">
      <c r="B6" s="3"/>
      <c r="C6" s="89" t="s">
        <v>2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90"/>
      <c r="V6" s="93" t="s">
        <v>3</v>
      </c>
      <c r="W6" s="93"/>
      <c r="X6" s="93"/>
      <c r="Y6" s="93"/>
      <c r="Z6" s="93"/>
      <c r="AA6" s="93"/>
      <c r="AB6" s="93"/>
    </row>
    <row r="7" spans="2:28" ht="12.75">
      <c r="B7" s="3"/>
      <c r="C7" s="6"/>
      <c r="D7" s="6"/>
      <c r="E7" s="6"/>
      <c r="F7" s="6"/>
      <c r="G7" s="6"/>
      <c r="H7" s="6"/>
      <c r="I7" s="92" t="s">
        <v>22</v>
      </c>
      <c r="J7" s="92"/>
      <c r="K7" s="92"/>
      <c r="L7" s="92"/>
      <c r="M7" s="92"/>
      <c r="N7" s="92"/>
      <c r="O7" s="6"/>
      <c r="P7" s="81"/>
      <c r="Q7" s="6"/>
      <c r="R7" s="6"/>
      <c r="S7" s="6"/>
      <c r="T7" s="6"/>
      <c r="U7" s="7"/>
      <c r="V7" s="5"/>
      <c r="W7" s="5"/>
      <c r="X7" s="5"/>
      <c r="Y7" s="5"/>
      <c r="Z7" s="5"/>
      <c r="AA7" s="5"/>
      <c r="AB7" s="5"/>
    </row>
    <row r="8" spans="1:28" ht="63.75">
      <c r="A8" s="8" t="s">
        <v>31</v>
      </c>
      <c r="B8" s="9" t="s">
        <v>14</v>
      </c>
      <c r="C8" s="13" t="s">
        <v>4</v>
      </c>
      <c r="D8" s="13" t="s">
        <v>5</v>
      </c>
      <c r="E8" s="14" t="s">
        <v>6</v>
      </c>
      <c r="F8" s="15" t="s">
        <v>7</v>
      </c>
      <c r="G8" s="15" t="s">
        <v>8</v>
      </c>
      <c r="H8" s="16" t="s">
        <v>15</v>
      </c>
      <c r="I8" s="16">
        <v>1</v>
      </c>
      <c r="J8" s="16">
        <v>2</v>
      </c>
      <c r="K8" s="16">
        <v>3</v>
      </c>
      <c r="L8" s="16">
        <v>4</v>
      </c>
      <c r="M8" s="16">
        <v>5</v>
      </c>
      <c r="N8" s="16">
        <v>6</v>
      </c>
      <c r="O8" s="16" t="s">
        <v>23</v>
      </c>
      <c r="P8" s="82" t="s">
        <v>19</v>
      </c>
      <c r="Q8" s="16" t="s">
        <v>16</v>
      </c>
      <c r="R8" s="16" t="s">
        <v>17</v>
      </c>
      <c r="S8" s="16" t="s">
        <v>13</v>
      </c>
      <c r="T8" s="16" t="s">
        <v>32</v>
      </c>
      <c r="U8" s="15" t="s">
        <v>10</v>
      </c>
      <c r="V8" s="14" t="s">
        <v>4</v>
      </c>
      <c r="W8" s="14" t="s">
        <v>5</v>
      </c>
      <c r="X8" s="14" t="s">
        <v>6</v>
      </c>
      <c r="Y8" s="14" t="s">
        <v>7</v>
      </c>
      <c r="Z8" s="14" t="s">
        <v>8</v>
      </c>
      <c r="AA8" s="14" t="s">
        <v>18</v>
      </c>
      <c r="AB8" s="14" t="s">
        <v>9</v>
      </c>
    </row>
    <row r="9" spans="1:28" ht="76.5">
      <c r="A9" s="56">
        <v>1</v>
      </c>
      <c r="B9" s="56" t="s">
        <v>146</v>
      </c>
      <c r="C9" s="56" t="s">
        <v>555</v>
      </c>
      <c r="D9" s="56" t="s">
        <v>556</v>
      </c>
      <c r="E9" s="56" t="s">
        <v>557</v>
      </c>
      <c r="F9" s="85">
        <v>34937</v>
      </c>
      <c r="G9" s="55" t="s">
        <v>82</v>
      </c>
      <c r="H9" s="55">
        <v>9</v>
      </c>
      <c r="I9" s="56">
        <v>2</v>
      </c>
      <c r="J9" s="56">
        <v>7</v>
      </c>
      <c r="K9" s="56">
        <v>6</v>
      </c>
      <c r="L9" s="56">
        <v>3</v>
      </c>
      <c r="M9" s="56">
        <v>6</v>
      </c>
      <c r="N9" s="56">
        <v>7</v>
      </c>
      <c r="O9" s="60">
        <f aca="true" t="shared" si="0" ref="O9:O27">I9+J9+K9+L9+M9+N9</f>
        <v>31</v>
      </c>
      <c r="P9" s="88">
        <f aca="true" t="shared" si="1" ref="P9:P36">O9/42*100</f>
        <v>73.80952380952381</v>
      </c>
      <c r="Q9" s="56">
        <v>1</v>
      </c>
      <c r="R9" s="56" t="s">
        <v>406</v>
      </c>
      <c r="S9" s="57" t="s">
        <v>597</v>
      </c>
      <c r="T9" s="56" t="s">
        <v>110</v>
      </c>
      <c r="U9" s="56" t="s">
        <v>324</v>
      </c>
      <c r="V9" s="56" t="s">
        <v>558</v>
      </c>
      <c r="W9" s="56" t="s">
        <v>448</v>
      </c>
      <c r="X9" s="56" t="s">
        <v>559</v>
      </c>
      <c r="Y9" s="59">
        <v>24966</v>
      </c>
      <c r="Z9" s="56" t="s">
        <v>38</v>
      </c>
      <c r="AA9" s="63" t="s">
        <v>51</v>
      </c>
      <c r="AB9" s="56">
        <v>20</v>
      </c>
    </row>
    <row r="10" spans="1:28" ht="76.5">
      <c r="A10" s="56">
        <v>2</v>
      </c>
      <c r="B10" s="56" t="s">
        <v>146</v>
      </c>
      <c r="C10" s="61" t="s">
        <v>573</v>
      </c>
      <c r="D10" s="61" t="s">
        <v>53</v>
      </c>
      <c r="E10" s="61" t="s">
        <v>574</v>
      </c>
      <c r="F10" s="87">
        <v>34680</v>
      </c>
      <c r="G10" s="76" t="s">
        <v>38</v>
      </c>
      <c r="H10" s="76" t="s">
        <v>572</v>
      </c>
      <c r="I10" s="61">
        <v>0</v>
      </c>
      <c r="J10" s="61">
        <v>2</v>
      </c>
      <c r="K10" s="56">
        <v>7</v>
      </c>
      <c r="L10" s="56">
        <v>0</v>
      </c>
      <c r="M10" s="56">
        <v>1</v>
      </c>
      <c r="N10" s="56">
        <v>3</v>
      </c>
      <c r="O10" s="60">
        <f t="shared" si="0"/>
        <v>13</v>
      </c>
      <c r="P10" s="88">
        <f t="shared" si="1"/>
        <v>30.952380952380953</v>
      </c>
      <c r="Q10" s="56">
        <v>2</v>
      </c>
      <c r="R10" s="56"/>
      <c r="S10" s="56" t="s">
        <v>414</v>
      </c>
      <c r="T10" s="56" t="s">
        <v>576</v>
      </c>
      <c r="U10" s="56" t="s">
        <v>57</v>
      </c>
      <c r="V10" s="61" t="s">
        <v>121</v>
      </c>
      <c r="W10" s="61" t="s">
        <v>122</v>
      </c>
      <c r="X10" s="61" t="s">
        <v>123</v>
      </c>
      <c r="Y10" s="62">
        <v>21936</v>
      </c>
      <c r="Z10" s="61" t="s">
        <v>38</v>
      </c>
      <c r="AA10" s="56" t="s">
        <v>51</v>
      </c>
      <c r="AB10" s="61">
        <v>28</v>
      </c>
    </row>
    <row r="11" spans="1:28" ht="89.25">
      <c r="A11" s="56">
        <v>3</v>
      </c>
      <c r="B11" s="56" t="s">
        <v>146</v>
      </c>
      <c r="C11" s="70" t="s">
        <v>552</v>
      </c>
      <c r="D11" s="70" t="s">
        <v>108</v>
      </c>
      <c r="E11" s="70" t="s">
        <v>553</v>
      </c>
      <c r="F11" s="86">
        <v>35087</v>
      </c>
      <c r="G11" s="77" t="s">
        <v>38</v>
      </c>
      <c r="H11" s="77">
        <v>9</v>
      </c>
      <c r="I11" s="56">
        <v>0</v>
      </c>
      <c r="J11" s="56">
        <v>7</v>
      </c>
      <c r="K11" s="56">
        <v>0</v>
      </c>
      <c r="L11" s="56">
        <v>0</v>
      </c>
      <c r="M11" s="56">
        <v>0</v>
      </c>
      <c r="N11" s="56">
        <v>0</v>
      </c>
      <c r="O11" s="60">
        <f t="shared" si="0"/>
        <v>7</v>
      </c>
      <c r="P11" s="88">
        <f t="shared" si="1"/>
        <v>16.666666666666664</v>
      </c>
      <c r="Q11" s="56">
        <v>3</v>
      </c>
      <c r="R11" s="56"/>
      <c r="S11" s="56" t="s">
        <v>359</v>
      </c>
      <c r="T11" s="70" t="s">
        <v>360</v>
      </c>
      <c r="U11" s="70" t="s">
        <v>554</v>
      </c>
      <c r="V11" s="56" t="s">
        <v>370</v>
      </c>
      <c r="W11" s="56" t="s">
        <v>448</v>
      </c>
      <c r="X11" s="56" t="s">
        <v>449</v>
      </c>
      <c r="Y11" s="59">
        <v>22297</v>
      </c>
      <c r="Z11" s="56" t="s">
        <v>38</v>
      </c>
      <c r="AA11" s="63" t="s">
        <v>51</v>
      </c>
      <c r="AB11" s="56">
        <v>27</v>
      </c>
    </row>
    <row r="12" spans="1:28" ht="89.25">
      <c r="A12" s="56">
        <v>4</v>
      </c>
      <c r="B12" s="56" t="s">
        <v>146</v>
      </c>
      <c r="C12" s="56" t="s">
        <v>595</v>
      </c>
      <c r="D12" s="56" t="s">
        <v>354</v>
      </c>
      <c r="E12" s="56" t="s">
        <v>199</v>
      </c>
      <c r="F12" s="85">
        <v>34962</v>
      </c>
      <c r="G12" s="55" t="s">
        <v>38</v>
      </c>
      <c r="H12" s="55">
        <v>9</v>
      </c>
      <c r="I12" s="56">
        <v>0</v>
      </c>
      <c r="J12" s="56">
        <v>7</v>
      </c>
      <c r="K12" s="56">
        <v>0</v>
      </c>
      <c r="L12" s="56">
        <v>0</v>
      </c>
      <c r="M12" s="56">
        <v>0</v>
      </c>
      <c r="N12" s="56">
        <v>0</v>
      </c>
      <c r="O12" s="60">
        <f t="shared" si="0"/>
        <v>7</v>
      </c>
      <c r="P12" s="88">
        <f t="shared" si="1"/>
        <v>16.666666666666664</v>
      </c>
      <c r="Q12" s="56">
        <v>3</v>
      </c>
      <c r="R12" s="56"/>
      <c r="S12" s="57" t="s">
        <v>239</v>
      </c>
      <c r="T12" s="56" t="s">
        <v>216</v>
      </c>
      <c r="U12" s="57" t="s">
        <v>57</v>
      </c>
      <c r="V12" s="57" t="s">
        <v>220</v>
      </c>
      <c r="W12" s="57" t="s">
        <v>476</v>
      </c>
      <c r="X12" s="56" t="s">
        <v>63</v>
      </c>
      <c r="Y12" s="59">
        <v>20405</v>
      </c>
      <c r="Z12" s="56" t="s">
        <v>38</v>
      </c>
      <c r="AA12" s="56" t="s">
        <v>51</v>
      </c>
      <c r="AB12" s="56">
        <v>33</v>
      </c>
    </row>
    <row r="13" spans="1:28" ht="89.25">
      <c r="A13" s="56">
        <v>5</v>
      </c>
      <c r="B13" s="56" t="s">
        <v>146</v>
      </c>
      <c r="C13" s="56" t="s">
        <v>527</v>
      </c>
      <c r="D13" s="56" t="s">
        <v>528</v>
      </c>
      <c r="E13" s="56" t="s">
        <v>529</v>
      </c>
      <c r="F13" s="85">
        <v>35073</v>
      </c>
      <c r="G13" s="55" t="s">
        <v>82</v>
      </c>
      <c r="H13" s="55">
        <v>9</v>
      </c>
      <c r="I13" s="56">
        <v>0</v>
      </c>
      <c r="J13" s="56">
        <v>1</v>
      </c>
      <c r="K13" s="56">
        <v>3</v>
      </c>
      <c r="L13" s="56"/>
      <c r="M13" s="56">
        <v>0</v>
      </c>
      <c r="N13" s="56">
        <v>0</v>
      </c>
      <c r="O13" s="60">
        <f t="shared" si="0"/>
        <v>4</v>
      </c>
      <c r="P13" s="88">
        <f t="shared" si="1"/>
        <v>9.523809523809524</v>
      </c>
      <c r="Q13" s="56"/>
      <c r="R13" s="56"/>
      <c r="S13" s="57" t="s">
        <v>598</v>
      </c>
      <c r="T13" s="56" t="s">
        <v>329</v>
      </c>
      <c r="U13" s="56" t="s">
        <v>57</v>
      </c>
      <c r="V13" s="57" t="s">
        <v>330</v>
      </c>
      <c r="W13" s="57" t="s">
        <v>331</v>
      </c>
      <c r="X13" s="57" t="s">
        <v>332</v>
      </c>
      <c r="Y13" s="56"/>
      <c r="Z13" s="57" t="s">
        <v>38</v>
      </c>
      <c r="AA13" s="56" t="s">
        <v>51</v>
      </c>
      <c r="AB13" s="56"/>
    </row>
    <row r="14" spans="1:28" ht="89.25">
      <c r="A14" s="56">
        <v>6</v>
      </c>
      <c r="B14" s="56" t="s">
        <v>146</v>
      </c>
      <c r="C14" s="61" t="s">
        <v>563</v>
      </c>
      <c r="D14" s="61" t="s">
        <v>564</v>
      </c>
      <c r="E14" s="61" t="s">
        <v>63</v>
      </c>
      <c r="F14" s="87">
        <v>34831</v>
      </c>
      <c r="G14" s="76" t="s">
        <v>162</v>
      </c>
      <c r="H14" s="76" t="s">
        <v>565</v>
      </c>
      <c r="I14" s="61">
        <v>0</v>
      </c>
      <c r="J14" s="61">
        <v>3</v>
      </c>
      <c r="K14" s="56">
        <v>0</v>
      </c>
      <c r="L14" s="56">
        <v>1</v>
      </c>
      <c r="M14" s="56">
        <v>0</v>
      </c>
      <c r="N14" s="56">
        <v>0</v>
      </c>
      <c r="O14" s="60">
        <f t="shared" si="0"/>
        <v>4</v>
      </c>
      <c r="P14" s="88">
        <f t="shared" si="1"/>
        <v>9.523809523809524</v>
      </c>
      <c r="Q14" s="56"/>
      <c r="R14" s="56"/>
      <c r="S14" s="56" t="s">
        <v>414</v>
      </c>
      <c r="T14" s="56" t="s">
        <v>576</v>
      </c>
      <c r="U14" s="56" t="s">
        <v>57</v>
      </c>
      <c r="V14" s="61" t="s">
        <v>566</v>
      </c>
      <c r="W14" s="61" t="s">
        <v>567</v>
      </c>
      <c r="X14" s="61" t="s">
        <v>568</v>
      </c>
      <c r="Y14" s="62">
        <v>26675</v>
      </c>
      <c r="Z14" s="61" t="s">
        <v>38</v>
      </c>
      <c r="AA14" s="56" t="s">
        <v>51</v>
      </c>
      <c r="AB14" s="56">
        <v>15</v>
      </c>
    </row>
    <row r="15" spans="1:28" ht="89.25">
      <c r="A15" s="56">
        <v>7</v>
      </c>
      <c r="B15" s="56" t="s">
        <v>146</v>
      </c>
      <c r="C15" s="61" t="s">
        <v>569</v>
      </c>
      <c r="D15" s="61" t="s">
        <v>570</v>
      </c>
      <c r="E15" s="61" t="s">
        <v>571</v>
      </c>
      <c r="F15" s="87">
        <v>34735</v>
      </c>
      <c r="G15" s="76" t="s">
        <v>161</v>
      </c>
      <c r="H15" s="76" t="s">
        <v>572</v>
      </c>
      <c r="I15" s="61">
        <v>0</v>
      </c>
      <c r="J15" s="61">
        <v>3</v>
      </c>
      <c r="K15" s="56">
        <v>0</v>
      </c>
      <c r="L15" s="56">
        <v>0</v>
      </c>
      <c r="M15" s="56">
        <v>1</v>
      </c>
      <c r="N15" s="56">
        <v>0</v>
      </c>
      <c r="O15" s="60">
        <f t="shared" si="0"/>
        <v>4</v>
      </c>
      <c r="P15" s="88">
        <f t="shared" si="1"/>
        <v>9.523809523809524</v>
      </c>
      <c r="Q15" s="56"/>
      <c r="R15" s="56"/>
      <c r="S15" s="56" t="s">
        <v>414</v>
      </c>
      <c r="T15" s="56" t="s">
        <v>576</v>
      </c>
      <c r="U15" s="56" t="s">
        <v>57</v>
      </c>
      <c r="V15" s="61" t="s">
        <v>121</v>
      </c>
      <c r="W15" s="61" t="s">
        <v>122</v>
      </c>
      <c r="X15" s="61" t="s">
        <v>123</v>
      </c>
      <c r="Y15" s="62">
        <v>21935</v>
      </c>
      <c r="Z15" s="61" t="s">
        <v>38</v>
      </c>
      <c r="AA15" s="56" t="s">
        <v>51</v>
      </c>
      <c r="AB15" s="61">
        <v>28</v>
      </c>
    </row>
    <row r="16" spans="1:28" ht="89.25">
      <c r="A16" s="56">
        <v>8</v>
      </c>
      <c r="B16" s="56" t="s">
        <v>146</v>
      </c>
      <c r="C16" s="61" t="s">
        <v>575</v>
      </c>
      <c r="D16" s="61" t="s">
        <v>387</v>
      </c>
      <c r="E16" s="61" t="s">
        <v>189</v>
      </c>
      <c r="F16" s="87">
        <v>34900</v>
      </c>
      <c r="G16" s="76" t="s">
        <v>162</v>
      </c>
      <c r="H16" s="76" t="s">
        <v>572</v>
      </c>
      <c r="I16" s="61">
        <v>0</v>
      </c>
      <c r="J16" s="61">
        <v>2</v>
      </c>
      <c r="K16" s="56">
        <v>0</v>
      </c>
      <c r="L16" s="56">
        <v>0</v>
      </c>
      <c r="M16" s="56">
        <v>1</v>
      </c>
      <c r="N16" s="56">
        <v>1</v>
      </c>
      <c r="O16" s="60">
        <f t="shared" si="0"/>
        <v>4</v>
      </c>
      <c r="P16" s="88">
        <f t="shared" si="1"/>
        <v>9.523809523809524</v>
      </c>
      <c r="Q16" s="56"/>
      <c r="R16" s="56"/>
      <c r="S16" s="56" t="s">
        <v>414</v>
      </c>
      <c r="T16" s="56" t="s">
        <v>576</v>
      </c>
      <c r="U16" s="56" t="s">
        <v>57</v>
      </c>
      <c r="V16" s="61" t="s">
        <v>121</v>
      </c>
      <c r="W16" s="61" t="s">
        <v>122</v>
      </c>
      <c r="X16" s="61" t="s">
        <v>123</v>
      </c>
      <c r="Y16" s="62">
        <v>21937</v>
      </c>
      <c r="Z16" s="61" t="s">
        <v>38</v>
      </c>
      <c r="AA16" s="56" t="s">
        <v>51</v>
      </c>
      <c r="AB16" s="61">
        <v>28</v>
      </c>
    </row>
    <row r="17" spans="1:28" ht="89.25">
      <c r="A17" s="56">
        <v>9</v>
      </c>
      <c r="B17" s="56" t="s">
        <v>146</v>
      </c>
      <c r="C17" s="56" t="s">
        <v>253</v>
      </c>
      <c r="D17" s="56" t="s">
        <v>583</v>
      </c>
      <c r="E17" s="56" t="s">
        <v>584</v>
      </c>
      <c r="F17" s="85">
        <v>35038</v>
      </c>
      <c r="G17" s="55" t="s">
        <v>38</v>
      </c>
      <c r="H17" s="55">
        <v>9</v>
      </c>
      <c r="I17" s="56">
        <v>0</v>
      </c>
      <c r="J17" s="56">
        <v>2</v>
      </c>
      <c r="K17" s="56">
        <v>0</v>
      </c>
      <c r="L17" s="56">
        <v>1</v>
      </c>
      <c r="M17" s="56">
        <v>0</v>
      </c>
      <c r="N17" s="56">
        <v>1</v>
      </c>
      <c r="O17" s="60">
        <f t="shared" si="0"/>
        <v>4</v>
      </c>
      <c r="P17" s="88">
        <f t="shared" si="1"/>
        <v>9.523809523809524</v>
      </c>
      <c r="Q17" s="56"/>
      <c r="R17" s="56"/>
      <c r="S17" s="57" t="s">
        <v>599</v>
      </c>
      <c r="T17" s="57" t="s">
        <v>339</v>
      </c>
      <c r="U17" s="57" t="s">
        <v>57</v>
      </c>
      <c r="V17" s="56" t="s">
        <v>102</v>
      </c>
      <c r="W17" s="56" t="s">
        <v>254</v>
      </c>
      <c r="X17" s="56" t="s">
        <v>141</v>
      </c>
      <c r="Y17" s="56"/>
      <c r="Z17" s="56" t="s">
        <v>38</v>
      </c>
      <c r="AA17" s="56" t="s">
        <v>51</v>
      </c>
      <c r="AB17" s="56"/>
    </row>
    <row r="18" spans="1:28" ht="76.5">
      <c r="A18" s="56">
        <v>10</v>
      </c>
      <c r="B18" s="56" t="s">
        <v>146</v>
      </c>
      <c r="C18" s="56" t="s">
        <v>522</v>
      </c>
      <c r="D18" s="56" t="s">
        <v>523</v>
      </c>
      <c r="E18" s="56" t="s">
        <v>184</v>
      </c>
      <c r="F18" s="85">
        <v>35037</v>
      </c>
      <c r="G18" s="55" t="s">
        <v>38</v>
      </c>
      <c r="H18" s="55">
        <v>9</v>
      </c>
      <c r="I18" s="56">
        <v>0</v>
      </c>
      <c r="J18" s="56">
        <v>2</v>
      </c>
      <c r="K18" s="56">
        <v>0</v>
      </c>
      <c r="L18" s="56">
        <v>0</v>
      </c>
      <c r="M18" s="56">
        <v>0</v>
      </c>
      <c r="N18" s="56">
        <v>1</v>
      </c>
      <c r="O18" s="60">
        <f t="shared" si="0"/>
        <v>3</v>
      </c>
      <c r="P18" s="88">
        <f t="shared" si="1"/>
        <v>7.142857142857142</v>
      </c>
      <c r="Q18" s="56"/>
      <c r="R18" s="56"/>
      <c r="S18" s="57" t="s">
        <v>46</v>
      </c>
      <c r="T18" s="56" t="s">
        <v>186</v>
      </c>
      <c r="U18" s="56" t="s">
        <v>57</v>
      </c>
      <c r="V18" s="56" t="s">
        <v>48</v>
      </c>
      <c r="W18" s="56" t="s">
        <v>49</v>
      </c>
      <c r="X18" s="56" t="s">
        <v>50</v>
      </c>
      <c r="Y18" s="59">
        <v>23592</v>
      </c>
      <c r="Z18" s="56" t="s">
        <v>38</v>
      </c>
      <c r="AA18" s="56" t="s">
        <v>51</v>
      </c>
      <c r="AB18" s="56">
        <v>27</v>
      </c>
    </row>
    <row r="19" spans="1:28" ht="114.75">
      <c r="A19" s="56">
        <v>11</v>
      </c>
      <c r="B19" s="56" t="s">
        <v>146</v>
      </c>
      <c r="C19" s="70" t="s">
        <v>220</v>
      </c>
      <c r="D19" s="70" t="s">
        <v>341</v>
      </c>
      <c r="E19" s="70" t="s">
        <v>561</v>
      </c>
      <c r="F19" s="77" t="s">
        <v>562</v>
      </c>
      <c r="G19" s="77" t="s">
        <v>38</v>
      </c>
      <c r="H19" s="77">
        <v>9</v>
      </c>
      <c r="I19" s="56">
        <v>0</v>
      </c>
      <c r="J19" s="56">
        <v>2</v>
      </c>
      <c r="K19" s="56">
        <v>0</v>
      </c>
      <c r="L19" s="56">
        <v>0</v>
      </c>
      <c r="M19" s="56">
        <v>0</v>
      </c>
      <c r="N19" s="56">
        <v>1</v>
      </c>
      <c r="O19" s="60">
        <f t="shared" si="0"/>
        <v>3</v>
      </c>
      <c r="P19" s="88">
        <f t="shared" si="1"/>
        <v>7.142857142857142</v>
      </c>
      <c r="Q19" s="56"/>
      <c r="R19" s="56"/>
      <c r="S19" s="56" t="s">
        <v>377</v>
      </c>
      <c r="T19" s="78" t="s">
        <v>378</v>
      </c>
      <c r="U19" s="78" t="s">
        <v>57</v>
      </c>
      <c r="V19" s="70" t="s">
        <v>379</v>
      </c>
      <c r="W19" s="70" t="s">
        <v>421</v>
      </c>
      <c r="X19" s="70" t="s">
        <v>166</v>
      </c>
      <c r="Y19" s="75">
        <v>22136</v>
      </c>
      <c r="Z19" s="70" t="s">
        <v>82</v>
      </c>
      <c r="AA19" s="70" t="s">
        <v>423</v>
      </c>
      <c r="AB19" s="70">
        <v>33</v>
      </c>
    </row>
    <row r="20" spans="1:28" ht="89.25">
      <c r="A20" s="56">
        <v>12</v>
      </c>
      <c r="B20" s="56" t="s">
        <v>146</v>
      </c>
      <c r="C20" s="56" t="s">
        <v>579</v>
      </c>
      <c r="D20" s="56" t="s">
        <v>310</v>
      </c>
      <c r="E20" s="56" t="s">
        <v>580</v>
      </c>
      <c r="F20" s="85">
        <v>34912</v>
      </c>
      <c r="G20" s="55" t="s">
        <v>82</v>
      </c>
      <c r="H20" s="55">
        <v>9</v>
      </c>
      <c r="I20" s="56">
        <v>0</v>
      </c>
      <c r="J20" s="56">
        <v>0</v>
      </c>
      <c r="K20" s="56">
        <v>0</v>
      </c>
      <c r="L20" s="56">
        <v>0</v>
      </c>
      <c r="M20" s="56">
        <v>3</v>
      </c>
      <c r="N20" s="56">
        <v>0</v>
      </c>
      <c r="O20" s="60">
        <f t="shared" si="0"/>
        <v>3</v>
      </c>
      <c r="P20" s="88">
        <f t="shared" si="1"/>
        <v>7.142857142857142</v>
      </c>
      <c r="Q20" s="56"/>
      <c r="R20" s="56"/>
      <c r="S20" s="56" t="s">
        <v>600</v>
      </c>
      <c r="T20" s="56" t="s">
        <v>138</v>
      </c>
      <c r="U20" s="56" t="s">
        <v>57</v>
      </c>
      <c r="V20" s="56" t="s">
        <v>581</v>
      </c>
      <c r="W20" s="56" t="s">
        <v>77</v>
      </c>
      <c r="X20" s="56" t="s">
        <v>140</v>
      </c>
      <c r="Y20" s="59">
        <v>26198</v>
      </c>
      <c r="Z20" s="56" t="s">
        <v>38</v>
      </c>
      <c r="AA20" s="56" t="s">
        <v>51</v>
      </c>
      <c r="AB20" s="56">
        <v>17</v>
      </c>
    </row>
    <row r="21" spans="1:28" s="4" customFormat="1" ht="89.25">
      <c r="A21" s="56">
        <v>13</v>
      </c>
      <c r="B21" s="56" t="s">
        <v>146</v>
      </c>
      <c r="C21" s="56" t="s">
        <v>585</v>
      </c>
      <c r="D21" s="56" t="s">
        <v>586</v>
      </c>
      <c r="E21" s="56" t="s">
        <v>589</v>
      </c>
      <c r="F21" s="85">
        <v>34845</v>
      </c>
      <c r="G21" s="55" t="s">
        <v>38</v>
      </c>
      <c r="H21" s="55">
        <v>9</v>
      </c>
      <c r="I21" s="56">
        <v>0</v>
      </c>
      <c r="J21" s="56">
        <v>2</v>
      </c>
      <c r="K21" s="56">
        <v>0</v>
      </c>
      <c r="L21" s="56">
        <v>0</v>
      </c>
      <c r="M21" s="56">
        <v>1</v>
      </c>
      <c r="N21" s="56">
        <v>0</v>
      </c>
      <c r="O21" s="60">
        <f t="shared" si="0"/>
        <v>3</v>
      </c>
      <c r="P21" s="88">
        <f t="shared" si="1"/>
        <v>7.142857142857142</v>
      </c>
      <c r="Q21" s="56"/>
      <c r="R21" s="56"/>
      <c r="S21" s="56" t="s">
        <v>601</v>
      </c>
      <c r="T21" s="56" t="s">
        <v>590</v>
      </c>
      <c r="U21" s="56" t="s">
        <v>57</v>
      </c>
      <c r="V21" s="56" t="s">
        <v>187</v>
      </c>
      <c r="W21" s="56" t="s">
        <v>587</v>
      </c>
      <c r="X21" s="56" t="s">
        <v>588</v>
      </c>
      <c r="Y21" s="56"/>
      <c r="Z21" s="56" t="s">
        <v>38</v>
      </c>
      <c r="AA21" s="56" t="s">
        <v>51</v>
      </c>
      <c r="AB21" s="56">
        <v>20</v>
      </c>
    </row>
    <row r="22" spans="1:28" ht="78.75" customHeight="1">
      <c r="A22" s="56">
        <v>14</v>
      </c>
      <c r="B22" s="56" t="s">
        <v>146</v>
      </c>
      <c r="C22" s="56" t="s">
        <v>536</v>
      </c>
      <c r="D22" s="56" t="s">
        <v>44</v>
      </c>
      <c r="E22" s="56" t="s">
        <v>537</v>
      </c>
      <c r="F22" s="85">
        <v>35194</v>
      </c>
      <c r="G22" s="55" t="s">
        <v>38</v>
      </c>
      <c r="H22" s="55">
        <v>9</v>
      </c>
      <c r="I22" s="56">
        <v>0</v>
      </c>
      <c r="J22" s="56">
        <v>2</v>
      </c>
      <c r="K22" s="56">
        <v>0</v>
      </c>
      <c r="L22" s="56">
        <v>0</v>
      </c>
      <c r="M22" s="56">
        <v>0</v>
      </c>
      <c r="N22" s="56">
        <v>0</v>
      </c>
      <c r="O22" s="60">
        <f t="shared" si="0"/>
        <v>2</v>
      </c>
      <c r="P22" s="88">
        <f t="shared" si="1"/>
        <v>4.761904761904762</v>
      </c>
      <c r="Q22" s="56"/>
      <c r="R22" s="56"/>
      <c r="S22" s="56" t="s">
        <v>94</v>
      </c>
      <c r="T22" s="56" t="s">
        <v>90</v>
      </c>
      <c r="U22" s="56" t="s">
        <v>57</v>
      </c>
      <c r="V22" s="56" t="s">
        <v>95</v>
      </c>
      <c r="W22" s="56" t="s">
        <v>96</v>
      </c>
      <c r="X22" s="56" t="s">
        <v>97</v>
      </c>
      <c r="Y22" s="59">
        <v>24473</v>
      </c>
      <c r="Z22" s="56" t="s">
        <v>38</v>
      </c>
      <c r="AA22" s="56" t="s">
        <v>51</v>
      </c>
      <c r="AB22" s="56">
        <v>21</v>
      </c>
    </row>
    <row r="23" spans="1:28" ht="102">
      <c r="A23" s="56">
        <v>15</v>
      </c>
      <c r="B23" s="56" t="s">
        <v>146</v>
      </c>
      <c r="C23" s="56" t="s">
        <v>577</v>
      </c>
      <c r="D23" s="56" t="s">
        <v>375</v>
      </c>
      <c r="E23" s="56" t="s">
        <v>438</v>
      </c>
      <c r="F23" s="85">
        <v>35174</v>
      </c>
      <c r="G23" s="55" t="s">
        <v>38</v>
      </c>
      <c r="H23" s="55">
        <v>9</v>
      </c>
      <c r="I23" s="56">
        <v>0</v>
      </c>
      <c r="J23" s="56">
        <v>2</v>
      </c>
      <c r="K23" s="56">
        <v>0</v>
      </c>
      <c r="L23" s="56">
        <v>0</v>
      </c>
      <c r="M23" s="56">
        <v>0</v>
      </c>
      <c r="N23" s="56">
        <v>0</v>
      </c>
      <c r="O23" s="60">
        <f t="shared" si="0"/>
        <v>2</v>
      </c>
      <c r="P23" s="88">
        <f t="shared" si="1"/>
        <v>4.761904761904762</v>
      </c>
      <c r="Q23" s="56"/>
      <c r="R23" s="56"/>
      <c r="S23" s="56" t="s">
        <v>602</v>
      </c>
      <c r="T23" s="57" t="s">
        <v>144</v>
      </c>
      <c r="U23" s="56" t="s">
        <v>324</v>
      </c>
      <c r="V23" s="57" t="s">
        <v>167</v>
      </c>
      <c r="W23" s="57" t="s">
        <v>168</v>
      </c>
      <c r="X23" s="57" t="s">
        <v>440</v>
      </c>
      <c r="Y23" s="56"/>
      <c r="Z23" s="57" t="s">
        <v>38</v>
      </c>
      <c r="AA23" s="56" t="s">
        <v>51</v>
      </c>
      <c r="AB23" s="56"/>
    </row>
    <row r="24" spans="1:28" ht="89.25">
      <c r="A24" s="56">
        <v>16</v>
      </c>
      <c r="B24" s="56" t="s">
        <v>146</v>
      </c>
      <c r="C24" s="56" t="s">
        <v>250</v>
      </c>
      <c r="D24" s="56" t="s">
        <v>425</v>
      </c>
      <c r="E24" s="56" t="s">
        <v>367</v>
      </c>
      <c r="F24" s="85">
        <v>35208</v>
      </c>
      <c r="G24" s="55" t="s">
        <v>38</v>
      </c>
      <c r="H24" s="55">
        <v>9</v>
      </c>
      <c r="I24" s="56">
        <v>0</v>
      </c>
      <c r="J24" s="56">
        <v>2</v>
      </c>
      <c r="K24" s="56">
        <v>0</v>
      </c>
      <c r="L24" s="56">
        <v>0</v>
      </c>
      <c r="M24" s="56">
        <v>0</v>
      </c>
      <c r="N24" s="56">
        <v>0</v>
      </c>
      <c r="O24" s="60">
        <f t="shared" si="0"/>
        <v>2</v>
      </c>
      <c r="P24" s="88">
        <f t="shared" si="1"/>
        <v>4.761904761904762</v>
      </c>
      <c r="Q24" s="56"/>
      <c r="R24" s="56"/>
      <c r="S24" s="56" t="s">
        <v>368</v>
      </c>
      <c r="T24" s="56" t="s">
        <v>578</v>
      </c>
      <c r="U24" s="56" t="s">
        <v>57</v>
      </c>
      <c r="V24" s="56" t="s">
        <v>370</v>
      </c>
      <c r="W24" s="56" t="s">
        <v>371</v>
      </c>
      <c r="X24" s="56" t="s">
        <v>372</v>
      </c>
      <c r="Y24" s="59">
        <v>21369</v>
      </c>
      <c r="Z24" s="56" t="s">
        <v>38</v>
      </c>
      <c r="AA24" s="56" t="s">
        <v>51</v>
      </c>
      <c r="AB24" s="56">
        <v>30</v>
      </c>
    </row>
    <row r="25" spans="1:28" ht="89.25">
      <c r="A25" s="56">
        <v>17</v>
      </c>
      <c r="B25" s="56" t="s">
        <v>146</v>
      </c>
      <c r="C25" s="56" t="s">
        <v>593</v>
      </c>
      <c r="D25" s="56" t="s">
        <v>594</v>
      </c>
      <c r="E25" s="56" t="s">
        <v>160</v>
      </c>
      <c r="F25" s="85">
        <v>34906</v>
      </c>
      <c r="G25" s="55" t="s">
        <v>82</v>
      </c>
      <c r="H25" s="55">
        <v>9</v>
      </c>
      <c r="I25" s="56">
        <v>0</v>
      </c>
      <c r="J25" s="56">
        <v>2</v>
      </c>
      <c r="K25" s="56">
        <v>0</v>
      </c>
      <c r="L25" s="56">
        <v>0</v>
      </c>
      <c r="M25" s="56">
        <v>0</v>
      </c>
      <c r="N25" s="56">
        <v>0</v>
      </c>
      <c r="O25" s="60">
        <f t="shared" si="0"/>
        <v>2</v>
      </c>
      <c r="P25" s="88">
        <f t="shared" si="1"/>
        <v>4.761904761904762</v>
      </c>
      <c r="Q25" s="56"/>
      <c r="R25" s="56"/>
      <c r="S25" s="56" t="s">
        <v>603</v>
      </c>
      <c r="T25" s="57" t="s">
        <v>237</v>
      </c>
      <c r="U25" s="56" t="s">
        <v>57</v>
      </c>
      <c r="V25" s="56" t="s">
        <v>173</v>
      </c>
      <c r="W25" s="56" t="s">
        <v>96</v>
      </c>
      <c r="X25" s="56" t="s">
        <v>174</v>
      </c>
      <c r="Y25" s="56"/>
      <c r="Z25" s="56" t="s">
        <v>38</v>
      </c>
      <c r="AA25" s="56" t="s">
        <v>51</v>
      </c>
      <c r="AB25" s="56"/>
    </row>
    <row r="26" spans="1:28" ht="76.5">
      <c r="A26" s="56">
        <v>18</v>
      </c>
      <c r="B26" s="56" t="s">
        <v>146</v>
      </c>
      <c r="C26" s="56" t="s">
        <v>158</v>
      </c>
      <c r="D26" s="56" t="s">
        <v>203</v>
      </c>
      <c r="E26" s="56" t="s">
        <v>596</v>
      </c>
      <c r="F26" s="85">
        <v>34801</v>
      </c>
      <c r="G26" s="55" t="s">
        <v>82</v>
      </c>
      <c r="H26" s="55">
        <v>9</v>
      </c>
      <c r="I26" s="56">
        <v>0</v>
      </c>
      <c r="J26" s="56">
        <v>2</v>
      </c>
      <c r="K26" s="56">
        <v>0</v>
      </c>
      <c r="L26" s="56">
        <v>0</v>
      </c>
      <c r="M26" s="56">
        <v>0</v>
      </c>
      <c r="N26" s="56">
        <v>0</v>
      </c>
      <c r="O26" s="60">
        <f t="shared" si="0"/>
        <v>2</v>
      </c>
      <c r="P26" s="88">
        <f t="shared" si="1"/>
        <v>4.761904761904762</v>
      </c>
      <c r="Q26" s="56"/>
      <c r="R26" s="56"/>
      <c r="S26" s="56" t="s">
        <v>457</v>
      </c>
      <c r="T26" s="56" t="s">
        <v>398</v>
      </c>
      <c r="U26" s="57" t="s">
        <v>57</v>
      </c>
      <c r="V26" s="56" t="s">
        <v>458</v>
      </c>
      <c r="W26" s="56" t="s">
        <v>459</v>
      </c>
      <c r="X26" s="56" t="s">
        <v>460</v>
      </c>
      <c r="Y26" s="56"/>
      <c r="Z26" s="56" t="s">
        <v>82</v>
      </c>
      <c r="AA26" s="56" t="s">
        <v>51</v>
      </c>
      <c r="AB26" s="56"/>
    </row>
    <row r="27" spans="1:28" ht="76.5">
      <c r="A27" s="56">
        <v>19</v>
      </c>
      <c r="B27" s="56" t="s">
        <v>146</v>
      </c>
      <c r="C27" s="57" t="s">
        <v>518</v>
      </c>
      <c r="D27" s="57" t="s">
        <v>298</v>
      </c>
      <c r="E27" s="57" t="s">
        <v>519</v>
      </c>
      <c r="F27" s="84">
        <v>35205</v>
      </c>
      <c r="G27" s="60" t="s">
        <v>82</v>
      </c>
      <c r="H27" s="55">
        <v>9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60">
        <f t="shared" si="0"/>
        <v>0</v>
      </c>
      <c r="P27" s="88">
        <f t="shared" si="1"/>
        <v>0</v>
      </c>
      <c r="Q27" s="57"/>
      <c r="R27" s="57"/>
      <c r="S27" s="56" t="s">
        <v>604</v>
      </c>
      <c r="T27" s="57" t="s">
        <v>289</v>
      </c>
      <c r="U27" s="57" t="s">
        <v>57</v>
      </c>
      <c r="V27" s="56" t="s">
        <v>520</v>
      </c>
      <c r="W27" s="56" t="s">
        <v>375</v>
      </c>
      <c r="X27" s="56" t="s">
        <v>521</v>
      </c>
      <c r="Y27" s="56"/>
      <c r="Z27" s="56" t="s">
        <v>38</v>
      </c>
      <c r="AA27" s="56" t="s">
        <v>51</v>
      </c>
      <c r="AB27" s="56"/>
    </row>
    <row r="28" spans="1:28" ht="168.75" customHeight="1">
      <c r="A28" s="56">
        <v>20</v>
      </c>
      <c r="B28" s="56" t="s">
        <v>146</v>
      </c>
      <c r="C28" s="56" t="s">
        <v>524</v>
      </c>
      <c r="D28" s="56" t="s">
        <v>108</v>
      </c>
      <c r="E28" s="56" t="s">
        <v>199</v>
      </c>
      <c r="F28" s="85">
        <v>35206</v>
      </c>
      <c r="G28" s="55" t="s">
        <v>38</v>
      </c>
      <c r="H28" s="55">
        <v>9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60">
        <v>0</v>
      </c>
      <c r="P28" s="88">
        <f t="shared" si="1"/>
        <v>0</v>
      </c>
      <c r="Q28" s="56"/>
      <c r="R28" s="56"/>
      <c r="S28" s="56" t="s">
        <v>487</v>
      </c>
      <c r="T28" s="56" t="s">
        <v>488</v>
      </c>
      <c r="U28" s="56" t="s">
        <v>57</v>
      </c>
      <c r="V28" s="57" t="s">
        <v>525</v>
      </c>
      <c r="W28" s="57" t="s">
        <v>526</v>
      </c>
      <c r="X28" s="57" t="s">
        <v>295</v>
      </c>
      <c r="Y28" s="58">
        <v>25684</v>
      </c>
      <c r="Z28" s="57" t="s">
        <v>38</v>
      </c>
      <c r="AA28" s="56" t="s">
        <v>51</v>
      </c>
      <c r="AB28" s="57">
        <v>18</v>
      </c>
    </row>
    <row r="29" spans="1:28" ht="89.25">
      <c r="A29" s="56">
        <v>21</v>
      </c>
      <c r="B29" s="56" t="s">
        <v>146</v>
      </c>
      <c r="C29" s="56" t="s">
        <v>530</v>
      </c>
      <c r="D29" s="56" t="s">
        <v>269</v>
      </c>
      <c r="E29" s="56" t="s">
        <v>531</v>
      </c>
      <c r="F29" s="85">
        <v>34965</v>
      </c>
      <c r="G29" s="55" t="s">
        <v>38</v>
      </c>
      <c r="H29" s="55" t="s">
        <v>532</v>
      </c>
      <c r="I29" s="56"/>
      <c r="J29" s="56"/>
      <c r="K29" s="56"/>
      <c r="L29" s="56"/>
      <c r="M29" s="56"/>
      <c r="N29" s="56"/>
      <c r="O29" s="60">
        <f aca="true" t="shared" si="2" ref="O29:O36">I29+J29+K29+L29+M29+N29</f>
        <v>0</v>
      </c>
      <c r="P29" s="88">
        <f t="shared" si="1"/>
        <v>0</v>
      </c>
      <c r="Q29" s="56"/>
      <c r="R29" s="56"/>
      <c r="S29" s="56" t="s">
        <v>55</v>
      </c>
      <c r="T29" s="56" t="s">
        <v>56</v>
      </c>
      <c r="U29" s="56" t="s">
        <v>57</v>
      </c>
      <c r="V29" s="56" t="s">
        <v>533</v>
      </c>
      <c r="W29" s="56" t="s">
        <v>534</v>
      </c>
      <c r="X29" s="56" t="s">
        <v>535</v>
      </c>
      <c r="Y29" s="59">
        <v>20585</v>
      </c>
      <c r="Z29" s="56" t="s">
        <v>82</v>
      </c>
      <c r="AA29" s="56" t="s">
        <v>51</v>
      </c>
      <c r="AB29" s="56">
        <v>20</v>
      </c>
    </row>
    <row r="30" spans="1:28" ht="76.5">
      <c r="A30" s="56">
        <v>22</v>
      </c>
      <c r="B30" s="56" t="s">
        <v>146</v>
      </c>
      <c r="C30" s="56" t="s">
        <v>76</v>
      </c>
      <c r="D30" s="56" t="s">
        <v>538</v>
      </c>
      <c r="E30" s="56" t="s">
        <v>105</v>
      </c>
      <c r="F30" s="85">
        <v>34963</v>
      </c>
      <c r="G30" s="55" t="s">
        <v>38</v>
      </c>
      <c r="H30" s="55">
        <v>9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60">
        <f t="shared" si="2"/>
        <v>0</v>
      </c>
      <c r="P30" s="88">
        <f t="shared" si="1"/>
        <v>0</v>
      </c>
      <c r="Q30" s="56"/>
      <c r="R30" s="56"/>
      <c r="S30" s="56" t="s">
        <v>498</v>
      </c>
      <c r="T30" s="56" t="s">
        <v>74</v>
      </c>
      <c r="U30" s="56" t="s">
        <v>499</v>
      </c>
      <c r="V30" s="56" t="s">
        <v>500</v>
      </c>
      <c r="W30" s="56" t="s">
        <v>53</v>
      </c>
      <c r="X30" s="56" t="s">
        <v>501</v>
      </c>
      <c r="Y30" s="59">
        <v>24859</v>
      </c>
      <c r="Z30" s="56" t="s">
        <v>38</v>
      </c>
      <c r="AA30" s="56" t="s">
        <v>51</v>
      </c>
      <c r="AB30" s="56">
        <v>19</v>
      </c>
    </row>
    <row r="31" spans="1:28" ht="63.75">
      <c r="A31" s="56">
        <v>23</v>
      </c>
      <c r="B31" s="56" t="s">
        <v>146</v>
      </c>
      <c r="C31" s="56" t="s">
        <v>540</v>
      </c>
      <c r="D31" s="56" t="s">
        <v>275</v>
      </c>
      <c r="E31" s="56" t="s">
        <v>539</v>
      </c>
      <c r="F31" s="85">
        <v>34865</v>
      </c>
      <c r="G31" s="55" t="s">
        <v>82</v>
      </c>
      <c r="H31" s="55">
        <v>9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60">
        <f t="shared" si="2"/>
        <v>0</v>
      </c>
      <c r="P31" s="88">
        <f t="shared" si="1"/>
        <v>0</v>
      </c>
      <c r="Q31" s="56"/>
      <c r="R31" s="56"/>
      <c r="S31" s="56" t="s">
        <v>323</v>
      </c>
      <c r="T31" s="56" t="s">
        <v>175</v>
      </c>
      <c r="U31" s="56" t="s">
        <v>324</v>
      </c>
      <c r="V31" s="57" t="s">
        <v>325</v>
      </c>
      <c r="W31" s="57" t="s">
        <v>188</v>
      </c>
      <c r="X31" s="57" t="s">
        <v>326</v>
      </c>
      <c r="Y31" s="57">
        <v>1971</v>
      </c>
      <c r="Z31" s="57" t="s">
        <v>38</v>
      </c>
      <c r="AA31" s="57" t="s">
        <v>51</v>
      </c>
      <c r="AB31" s="57">
        <v>21</v>
      </c>
    </row>
    <row r="32" spans="1:28" ht="63.75">
      <c r="A32" s="56">
        <v>24</v>
      </c>
      <c r="B32" s="56" t="s">
        <v>146</v>
      </c>
      <c r="C32" s="56" t="s">
        <v>541</v>
      </c>
      <c r="D32" s="56" t="s">
        <v>542</v>
      </c>
      <c r="E32" s="56" t="s">
        <v>543</v>
      </c>
      <c r="F32" s="85">
        <v>34795</v>
      </c>
      <c r="G32" s="55" t="s">
        <v>38</v>
      </c>
      <c r="H32" s="55">
        <v>9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60">
        <f t="shared" si="2"/>
        <v>0</v>
      </c>
      <c r="P32" s="88">
        <f t="shared" si="1"/>
        <v>0</v>
      </c>
      <c r="Q32" s="56"/>
      <c r="R32" s="56"/>
      <c r="S32" s="56" t="s">
        <v>605</v>
      </c>
      <c r="T32" s="56" t="s">
        <v>405</v>
      </c>
      <c r="U32" s="57" t="s">
        <v>324</v>
      </c>
      <c r="V32" s="56" t="s">
        <v>544</v>
      </c>
      <c r="W32" s="56" t="s">
        <v>545</v>
      </c>
      <c r="X32" s="56" t="s">
        <v>546</v>
      </c>
      <c r="Y32" s="59">
        <v>20455</v>
      </c>
      <c r="Z32" s="56" t="s">
        <v>38</v>
      </c>
      <c r="AA32" s="57" t="s">
        <v>51</v>
      </c>
      <c r="AB32" s="56">
        <v>32</v>
      </c>
    </row>
    <row r="33" spans="1:28" ht="63.75">
      <c r="A33" s="56">
        <v>25</v>
      </c>
      <c r="B33" s="56" t="s">
        <v>146</v>
      </c>
      <c r="C33" s="56" t="s">
        <v>547</v>
      </c>
      <c r="D33" s="56" t="s">
        <v>548</v>
      </c>
      <c r="E33" s="56" t="s">
        <v>303</v>
      </c>
      <c r="F33" s="85">
        <v>35081</v>
      </c>
      <c r="G33" s="55" t="s">
        <v>38</v>
      </c>
      <c r="H33" s="55">
        <v>9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60">
        <f t="shared" si="2"/>
        <v>0</v>
      </c>
      <c r="P33" s="88">
        <f t="shared" si="1"/>
        <v>0</v>
      </c>
      <c r="Q33" s="56"/>
      <c r="R33" s="56"/>
      <c r="S33" s="56" t="s">
        <v>606</v>
      </c>
      <c r="T33" s="56" t="s">
        <v>296</v>
      </c>
      <c r="U33" s="57" t="s">
        <v>324</v>
      </c>
      <c r="V33" s="56" t="s">
        <v>549</v>
      </c>
      <c r="W33" s="56" t="s">
        <v>550</v>
      </c>
      <c r="X33" s="56" t="s">
        <v>551</v>
      </c>
      <c r="Y33" s="59">
        <v>21955</v>
      </c>
      <c r="Z33" s="56" t="s">
        <v>38</v>
      </c>
      <c r="AA33" s="56" t="s">
        <v>300</v>
      </c>
      <c r="AB33" s="56">
        <v>28</v>
      </c>
    </row>
    <row r="34" spans="1:28" ht="63.75">
      <c r="A34" s="56">
        <v>26</v>
      </c>
      <c r="B34" s="56" t="s">
        <v>146</v>
      </c>
      <c r="C34" s="63" t="s">
        <v>83</v>
      </c>
      <c r="D34" s="63" t="s">
        <v>248</v>
      </c>
      <c r="E34" s="63" t="s">
        <v>438</v>
      </c>
      <c r="F34" s="66" t="s">
        <v>560</v>
      </c>
      <c r="G34" s="66" t="s">
        <v>38</v>
      </c>
      <c r="H34" s="66">
        <v>9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60">
        <f t="shared" si="2"/>
        <v>0</v>
      </c>
      <c r="P34" s="88">
        <f t="shared" si="1"/>
        <v>0</v>
      </c>
      <c r="Q34" s="57"/>
      <c r="R34" s="57"/>
      <c r="S34" s="56" t="s">
        <v>607</v>
      </c>
      <c r="T34" s="57" t="s">
        <v>65</v>
      </c>
      <c r="U34" s="57" t="s">
        <v>324</v>
      </c>
      <c r="V34" s="63" t="s">
        <v>66</v>
      </c>
      <c r="W34" s="63" t="s">
        <v>67</v>
      </c>
      <c r="X34" s="63" t="s">
        <v>63</v>
      </c>
      <c r="Y34" s="73">
        <v>24737</v>
      </c>
      <c r="Z34" s="63" t="s">
        <v>38</v>
      </c>
      <c r="AA34" s="63" t="s">
        <v>51</v>
      </c>
      <c r="AB34" s="63" t="s">
        <v>69</v>
      </c>
    </row>
    <row r="35" spans="1:28" ht="63.75">
      <c r="A35" s="56">
        <v>27</v>
      </c>
      <c r="B35" s="56" t="s">
        <v>146</v>
      </c>
      <c r="C35" s="56" t="s">
        <v>582</v>
      </c>
      <c r="D35" s="57" t="s">
        <v>92</v>
      </c>
      <c r="E35" s="57" t="s">
        <v>303</v>
      </c>
      <c r="F35" s="84">
        <v>34769</v>
      </c>
      <c r="G35" s="84" t="s">
        <v>38</v>
      </c>
      <c r="H35" s="60">
        <v>9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60">
        <f t="shared" si="2"/>
        <v>0</v>
      </c>
      <c r="P35" s="88">
        <f t="shared" si="1"/>
        <v>0</v>
      </c>
      <c r="Q35" s="57"/>
      <c r="R35" s="57"/>
      <c r="S35" s="56" t="s">
        <v>608</v>
      </c>
      <c r="T35" s="57" t="s">
        <v>317</v>
      </c>
      <c r="U35" s="57" t="s">
        <v>57</v>
      </c>
      <c r="V35" s="56" t="s">
        <v>507</v>
      </c>
      <c r="W35" s="56" t="s">
        <v>444</v>
      </c>
      <c r="X35" s="56" t="s">
        <v>445</v>
      </c>
      <c r="Y35" s="56"/>
      <c r="Z35" s="56" t="s">
        <v>38</v>
      </c>
      <c r="AA35" s="56" t="s">
        <v>51</v>
      </c>
      <c r="AB35" s="56"/>
    </row>
    <row r="36" spans="1:28" ht="63.75">
      <c r="A36" s="56">
        <v>28</v>
      </c>
      <c r="B36" s="56" t="s">
        <v>146</v>
      </c>
      <c r="C36" s="56" t="s">
        <v>432</v>
      </c>
      <c r="D36" s="56" t="s">
        <v>591</v>
      </c>
      <c r="E36" s="56" t="s">
        <v>209</v>
      </c>
      <c r="F36" s="85">
        <v>35254</v>
      </c>
      <c r="G36" s="55" t="s">
        <v>82</v>
      </c>
      <c r="H36" s="55">
        <v>9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60">
        <f t="shared" si="2"/>
        <v>0</v>
      </c>
      <c r="P36" s="88">
        <f t="shared" si="1"/>
        <v>0</v>
      </c>
      <c r="Q36" s="56"/>
      <c r="R36" s="56"/>
      <c r="S36" s="56" t="s">
        <v>609</v>
      </c>
      <c r="T36" s="57" t="s">
        <v>435</v>
      </c>
      <c r="U36" s="56" t="s">
        <v>57</v>
      </c>
      <c r="V36" s="56" t="s">
        <v>461</v>
      </c>
      <c r="W36" s="56" t="s">
        <v>433</v>
      </c>
      <c r="X36" s="56" t="s">
        <v>592</v>
      </c>
      <c r="Y36" s="56"/>
      <c r="Z36" s="56" t="s">
        <v>82</v>
      </c>
      <c r="AA36" s="56" t="s">
        <v>51</v>
      </c>
      <c r="AB36" s="56"/>
    </row>
  </sheetData>
  <mergeCells count="8">
    <mergeCell ref="B1:AB1"/>
    <mergeCell ref="C6:U6"/>
    <mergeCell ref="V6:AB6"/>
    <mergeCell ref="I7:N7"/>
    <mergeCell ref="A2:B2"/>
    <mergeCell ref="A3:B3"/>
    <mergeCell ref="A4:B4"/>
    <mergeCell ref="A5:B5"/>
  </mergeCells>
  <dataValidations count="2">
    <dataValidation allowBlank="1" showInputMessage="1" showErrorMessage="1" sqref="S8:U8 S16 Z15:AA15 S14:T15 T13 C9:G9 S24:S28 A2:A5 F2:G5 B8:G8 S19 T21 D30:H30 T23:T26 D2:D5 C2:C7"/>
    <dataValidation type="list" allowBlank="1" showInputMessage="1" showErrorMessage="1" sqref="U13 AB15 U15:U16 U21">
      <formula1>school_type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8"/>
  <sheetViews>
    <sheetView zoomScale="70" zoomScaleNormal="70" workbookViewId="0" topLeftCell="A2">
      <selection activeCell="A9" sqref="A9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4.625" style="0" customWidth="1"/>
    <col min="6" max="6" width="12.25390625" style="0" customWidth="1"/>
    <col min="7" max="7" width="6.75390625" style="0" customWidth="1"/>
    <col min="8" max="8" width="10.00390625" style="67" customWidth="1"/>
    <col min="9" max="9" width="9.00390625" style="0" customWidth="1"/>
    <col min="10" max="10" width="7.00390625" style="0" bestFit="1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  <col min="16" max="16" width="17.625" style="0" customWidth="1"/>
    <col min="17" max="17" width="17.00390625" style="0" bestFit="1" customWidth="1"/>
    <col min="18" max="18" width="9.00390625" style="0" customWidth="1"/>
    <col min="19" max="19" width="44.125" style="0" customWidth="1"/>
    <col min="20" max="20" width="16.375" style="0" customWidth="1"/>
    <col min="21" max="24" width="10.875" style="0" customWidth="1"/>
    <col min="25" max="25" width="11.375" style="0" customWidth="1"/>
    <col min="26" max="26" width="14.25390625" style="0" bestFit="1" customWidth="1"/>
  </cols>
  <sheetData>
    <row r="1" spans="2:28" ht="12.75">
      <c r="B1" s="91" t="s">
        <v>29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8" ht="15.75">
      <c r="A2" s="94" t="s">
        <v>0</v>
      </c>
      <c r="B2" s="95"/>
      <c r="C2" s="2" t="s">
        <v>24</v>
      </c>
      <c r="D2" s="1"/>
      <c r="F2" s="1"/>
      <c r="G2" s="1"/>
      <c r="V2" s="1"/>
      <c r="W2" s="1"/>
      <c r="X2" s="1"/>
      <c r="Y2" s="1"/>
      <c r="Z2" s="1"/>
      <c r="AA2" s="1"/>
      <c r="AB2" s="1"/>
    </row>
    <row r="3" spans="1:28" ht="12.75">
      <c r="A3" s="96" t="s">
        <v>1</v>
      </c>
      <c r="B3" s="95"/>
      <c r="C3" s="1" t="s">
        <v>12</v>
      </c>
      <c r="D3" s="1"/>
      <c r="F3" s="1"/>
      <c r="G3" s="1"/>
      <c r="V3" s="1"/>
      <c r="W3" s="1"/>
      <c r="X3" s="1"/>
      <c r="Y3" s="1"/>
      <c r="Z3" s="1"/>
      <c r="AA3" s="1"/>
      <c r="AB3" s="1"/>
    </row>
    <row r="4" spans="1:28" ht="12.75">
      <c r="A4" s="96" t="s">
        <v>25</v>
      </c>
      <c r="B4" s="95"/>
      <c r="C4" s="1">
        <v>10</v>
      </c>
      <c r="D4" s="1"/>
      <c r="F4" s="1"/>
      <c r="G4" s="1"/>
      <c r="V4" s="1"/>
      <c r="W4" s="1"/>
      <c r="X4" s="1"/>
      <c r="Y4" s="1"/>
      <c r="Z4" s="1"/>
      <c r="AA4" s="1"/>
      <c r="AB4" s="1"/>
    </row>
    <row r="5" spans="1:28" ht="12.75">
      <c r="A5" s="98" t="s">
        <v>26</v>
      </c>
      <c r="B5" s="95"/>
      <c r="C5" s="1" t="s">
        <v>157</v>
      </c>
      <c r="D5" s="1"/>
      <c r="F5" s="1"/>
      <c r="G5" s="1"/>
      <c r="V5" s="1"/>
      <c r="W5" s="1"/>
      <c r="X5" s="1"/>
      <c r="Y5" s="1"/>
      <c r="Z5" s="1"/>
      <c r="AA5" s="1"/>
      <c r="AB5" s="1"/>
    </row>
    <row r="6" spans="2:28" ht="12.75">
      <c r="B6" s="3"/>
      <c r="C6" s="89" t="s">
        <v>2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90"/>
      <c r="V6" s="93" t="s">
        <v>3</v>
      </c>
      <c r="W6" s="93"/>
      <c r="X6" s="93"/>
      <c r="Y6" s="93"/>
      <c r="Z6" s="93"/>
      <c r="AA6" s="93"/>
      <c r="AB6" s="93"/>
    </row>
    <row r="7" spans="2:28" ht="12.75">
      <c r="B7" s="3"/>
      <c r="C7" s="6"/>
      <c r="D7" s="6"/>
      <c r="E7" s="6"/>
      <c r="F7" s="6"/>
      <c r="G7" s="6"/>
      <c r="H7" s="6"/>
      <c r="I7" s="92" t="s">
        <v>22</v>
      </c>
      <c r="J7" s="92"/>
      <c r="K7" s="92"/>
      <c r="L7" s="92"/>
      <c r="M7" s="92"/>
      <c r="N7" s="92"/>
      <c r="O7" s="6"/>
      <c r="P7" s="6"/>
      <c r="Q7" s="6"/>
      <c r="R7" s="6"/>
      <c r="S7" s="6"/>
      <c r="T7" s="6"/>
      <c r="U7" s="7"/>
      <c r="V7" s="5"/>
      <c r="W7" s="5"/>
      <c r="X7" s="5"/>
      <c r="Y7" s="5"/>
      <c r="Z7" s="5"/>
      <c r="AA7" s="5"/>
      <c r="AB7" s="5"/>
    </row>
    <row r="8" spans="1:28" ht="38.25">
      <c r="A8" s="8" t="s">
        <v>31</v>
      </c>
      <c r="B8" s="9" t="s">
        <v>14</v>
      </c>
      <c r="C8" s="13" t="s">
        <v>4</v>
      </c>
      <c r="D8" s="13" t="s">
        <v>5</v>
      </c>
      <c r="E8" s="14" t="s">
        <v>6</v>
      </c>
      <c r="F8" s="15" t="s">
        <v>7</v>
      </c>
      <c r="G8" s="15" t="s">
        <v>8</v>
      </c>
      <c r="H8" s="16" t="s">
        <v>15</v>
      </c>
      <c r="I8" s="16">
        <v>1</v>
      </c>
      <c r="J8" s="16">
        <v>2</v>
      </c>
      <c r="K8" s="16">
        <v>3</v>
      </c>
      <c r="L8" s="16">
        <v>4</v>
      </c>
      <c r="M8" s="16">
        <v>5</v>
      </c>
      <c r="N8" s="16">
        <v>6</v>
      </c>
      <c r="O8" s="16" t="s">
        <v>23</v>
      </c>
      <c r="P8" s="16" t="s">
        <v>19</v>
      </c>
      <c r="Q8" s="16" t="s">
        <v>16</v>
      </c>
      <c r="R8" s="16" t="s">
        <v>17</v>
      </c>
      <c r="S8" s="16" t="s">
        <v>13</v>
      </c>
      <c r="T8" s="16" t="s">
        <v>32</v>
      </c>
      <c r="U8" s="15" t="s">
        <v>10</v>
      </c>
      <c r="V8" s="14" t="s">
        <v>4</v>
      </c>
      <c r="W8" s="14" t="s">
        <v>5</v>
      </c>
      <c r="X8" s="14" t="s">
        <v>6</v>
      </c>
      <c r="Y8" s="80" t="s">
        <v>7</v>
      </c>
      <c r="Z8" s="14" t="s">
        <v>8</v>
      </c>
      <c r="AA8" s="14" t="s">
        <v>18</v>
      </c>
      <c r="AB8" s="14" t="s">
        <v>9</v>
      </c>
    </row>
    <row r="9" spans="1:28" ht="63.75">
      <c r="A9" s="56">
        <v>1</v>
      </c>
      <c r="B9" s="56" t="s">
        <v>146</v>
      </c>
      <c r="C9" s="56" t="s">
        <v>652</v>
      </c>
      <c r="D9" s="56" t="s">
        <v>71</v>
      </c>
      <c r="E9" s="56" t="s">
        <v>263</v>
      </c>
      <c r="F9" s="59">
        <v>34427</v>
      </c>
      <c r="G9" s="56" t="s">
        <v>38</v>
      </c>
      <c r="H9" s="55" t="s">
        <v>653</v>
      </c>
      <c r="I9" s="56">
        <v>0</v>
      </c>
      <c r="J9" s="56">
        <v>1</v>
      </c>
      <c r="K9" s="56">
        <v>7</v>
      </c>
      <c r="L9" s="56">
        <v>1</v>
      </c>
      <c r="M9" s="56">
        <v>0</v>
      </c>
      <c r="N9" s="56">
        <v>0</v>
      </c>
      <c r="O9" s="57">
        <f aca="true" t="shared" si="0" ref="O9:O28">I9+J9+K9+L9+M9+N9</f>
        <v>9</v>
      </c>
      <c r="P9" s="88">
        <f aca="true" t="shared" si="1" ref="P9:P28">O9/42*100</f>
        <v>21.428571428571427</v>
      </c>
      <c r="Q9" s="57">
        <v>1</v>
      </c>
      <c r="R9" s="57"/>
      <c r="S9" s="56" t="s">
        <v>55</v>
      </c>
      <c r="T9" s="56" t="s">
        <v>56</v>
      </c>
      <c r="U9" s="56" t="s">
        <v>57</v>
      </c>
      <c r="V9" s="56" t="s">
        <v>265</v>
      </c>
      <c r="W9" s="56" t="s">
        <v>266</v>
      </c>
      <c r="X9" s="56" t="s">
        <v>267</v>
      </c>
      <c r="Y9" s="59">
        <v>19063</v>
      </c>
      <c r="Z9" s="56" t="s">
        <v>38</v>
      </c>
      <c r="AA9" s="56" t="s">
        <v>163</v>
      </c>
      <c r="AB9" s="56">
        <v>25</v>
      </c>
    </row>
    <row r="10" spans="1:28" ht="63.75">
      <c r="A10" s="56">
        <v>2</v>
      </c>
      <c r="B10" s="56" t="s">
        <v>146</v>
      </c>
      <c r="C10" s="57" t="s">
        <v>617</v>
      </c>
      <c r="D10" s="57" t="s">
        <v>570</v>
      </c>
      <c r="E10" s="57" t="s">
        <v>618</v>
      </c>
      <c r="F10" s="58">
        <v>34539</v>
      </c>
      <c r="G10" s="57" t="s">
        <v>82</v>
      </c>
      <c r="H10" s="55">
        <v>10</v>
      </c>
      <c r="I10" s="56">
        <v>5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7">
        <f t="shared" si="0"/>
        <v>5</v>
      </c>
      <c r="P10" s="88">
        <f t="shared" si="1"/>
        <v>11.904761904761903</v>
      </c>
      <c r="Q10" s="57">
        <v>2</v>
      </c>
      <c r="R10" s="57"/>
      <c r="S10" s="56" t="s">
        <v>55</v>
      </c>
      <c r="T10" s="57" t="s">
        <v>237</v>
      </c>
      <c r="U10" s="57" t="s">
        <v>57</v>
      </c>
      <c r="V10" s="56" t="s">
        <v>173</v>
      </c>
      <c r="W10" s="56" t="s">
        <v>96</v>
      </c>
      <c r="X10" s="56" t="s">
        <v>174</v>
      </c>
      <c r="Y10" s="56"/>
      <c r="Z10" s="56" t="s">
        <v>38</v>
      </c>
      <c r="AA10" s="56" t="s">
        <v>51</v>
      </c>
      <c r="AB10" s="56"/>
    </row>
    <row r="11" spans="1:28" ht="63.75">
      <c r="A11" s="56">
        <v>3</v>
      </c>
      <c r="B11" s="56" t="s">
        <v>146</v>
      </c>
      <c r="C11" s="61" t="s">
        <v>640</v>
      </c>
      <c r="D11" s="61" t="s">
        <v>334</v>
      </c>
      <c r="E11" s="61" t="s">
        <v>641</v>
      </c>
      <c r="F11" s="62">
        <v>34495</v>
      </c>
      <c r="G11" s="61" t="s">
        <v>82</v>
      </c>
      <c r="H11" s="76" t="s">
        <v>642</v>
      </c>
      <c r="I11" s="56">
        <v>0</v>
      </c>
      <c r="J11" s="56">
        <v>0</v>
      </c>
      <c r="K11" s="56">
        <v>0</v>
      </c>
      <c r="L11" s="56">
        <v>5</v>
      </c>
      <c r="M11" s="56">
        <v>0</v>
      </c>
      <c r="N11" s="56">
        <v>0</v>
      </c>
      <c r="O11" s="57">
        <f t="shared" si="0"/>
        <v>5</v>
      </c>
      <c r="P11" s="88">
        <f t="shared" si="1"/>
        <v>11.904761904761903</v>
      </c>
      <c r="Q11" s="57">
        <v>2</v>
      </c>
      <c r="R11" s="57"/>
      <c r="S11" s="56" t="s">
        <v>414</v>
      </c>
      <c r="T11" s="56" t="s">
        <v>576</v>
      </c>
      <c r="U11" s="56" t="s">
        <v>57</v>
      </c>
      <c r="V11" s="61" t="s">
        <v>121</v>
      </c>
      <c r="W11" s="61" t="s">
        <v>122</v>
      </c>
      <c r="X11" s="61" t="s">
        <v>123</v>
      </c>
      <c r="Y11" s="62">
        <v>21936</v>
      </c>
      <c r="Z11" s="61" t="s">
        <v>38</v>
      </c>
      <c r="AA11" s="56" t="s">
        <v>51</v>
      </c>
      <c r="AB11" s="61">
        <v>28</v>
      </c>
    </row>
    <row r="12" spans="1:28" ht="63.75">
      <c r="A12" s="56">
        <v>4</v>
      </c>
      <c r="B12" s="56" t="s">
        <v>146</v>
      </c>
      <c r="C12" s="57" t="s">
        <v>370</v>
      </c>
      <c r="D12" s="57" t="s">
        <v>613</v>
      </c>
      <c r="E12" s="57" t="s">
        <v>657</v>
      </c>
      <c r="F12" s="59">
        <v>35178</v>
      </c>
      <c r="G12" s="57" t="s">
        <v>38</v>
      </c>
      <c r="H12" s="60" t="s">
        <v>653</v>
      </c>
      <c r="I12" s="56">
        <v>0</v>
      </c>
      <c r="J12" s="56">
        <v>2</v>
      </c>
      <c r="K12" s="56">
        <v>0</v>
      </c>
      <c r="L12" s="56">
        <v>1</v>
      </c>
      <c r="M12" s="56">
        <v>0</v>
      </c>
      <c r="N12" s="56">
        <v>0</v>
      </c>
      <c r="O12" s="57">
        <f t="shared" si="0"/>
        <v>3</v>
      </c>
      <c r="P12" s="88">
        <f t="shared" si="1"/>
        <v>7.142857142857142</v>
      </c>
      <c r="Q12" s="56"/>
      <c r="R12" s="56"/>
      <c r="S12" s="56" t="s">
        <v>55</v>
      </c>
      <c r="T12" s="56" t="s">
        <v>56</v>
      </c>
      <c r="U12" s="56" t="s">
        <v>57</v>
      </c>
      <c r="V12" s="56" t="s">
        <v>265</v>
      </c>
      <c r="W12" s="56" t="s">
        <v>266</v>
      </c>
      <c r="X12" s="56" t="s">
        <v>267</v>
      </c>
      <c r="Y12" s="59">
        <v>19065</v>
      </c>
      <c r="Z12" s="56" t="s">
        <v>38</v>
      </c>
      <c r="AA12" s="56" t="s">
        <v>163</v>
      </c>
      <c r="AB12" s="56">
        <v>25</v>
      </c>
    </row>
    <row r="13" spans="1:28" ht="51">
      <c r="A13" s="56">
        <v>5</v>
      </c>
      <c r="B13" s="56" t="s">
        <v>146</v>
      </c>
      <c r="C13" s="56" t="s">
        <v>625</v>
      </c>
      <c r="D13" s="56" t="s">
        <v>626</v>
      </c>
      <c r="E13" s="56" t="s">
        <v>627</v>
      </c>
      <c r="F13" s="59">
        <v>34614</v>
      </c>
      <c r="G13" s="56" t="s">
        <v>82</v>
      </c>
      <c r="H13" s="55">
        <v>10</v>
      </c>
      <c r="I13" s="56">
        <v>1</v>
      </c>
      <c r="J13" s="56">
        <v>0</v>
      </c>
      <c r="K13" s="56">
        <v>0</v>
      </c>
      <c r="L13" s="56">
        <v>1</v>
      </c>
      <c r="M13" s="56">
        <v>0</v>
      </c>
      <c r="N13" s="56">
        <v>0</v>
      </c>
      <c r="O13" s="57">
        <f t="shared" si="0"/>
        <v>2</v>
      </c>
      <c r="P13" s="88">
        <f t="shared" si="1"/>
        <v>4.761904761904762</v>
      </c>
      <c r="Q13" s="56"/>
      <c r="R13" s="56"/>
      <c r="S13" s="56" t="s">
        <v>73</v>
      </c>
      <c r="T13" s="56" t="s">
        <v>74</v>
      </c>
      <c r="U13" s="57" t="s">
        <v>628</v>
      </c>
      <c r="V13" s="56" t="s">
        <v>76</v>
      </c>
      <c r="W13" s="56" t="s">
        <v>77</v>
      </c>
      <c r="X13" s="56" t="s">
        <v>78</v>
      </c>
      <c r="Y13" s="59">
        <v>22798</v>
      </c>
      <c r="Z13" s="56" t="s">
        <v>38</v>
      </c>
      <c r="AA13" s="56" t="s">
        <v>51</v>
      </c>
      <c r="AB13" s="56">
        <v>26</v>
      </c>
    </row>
    <row r="14" spans="1:28" ht="63.75">
      <c r="A14" s="56">
        <v>6</v>
      </c>
      <c r="B14" s="56" t="s">
        <v>146</v>
      </c>
      <c r="C14" s="56" t="s">
        <v>654</v>
      </c>
      <c r="D14" s="56" t="s">
        <v>442</v>
      </c>
      <c r="E14" s="56" t="s">
        <v>655</v>
      </c>
      <c r="F14" s="59">
        <v>34836</v>
      </c>
      <c r="G14" s="56" t="s">
        <v>82</v>
      </c>
      <c r="H14" s="55" t="s">
        <v>656</v>
      </c>
      <c r="I14" s="56">
        <v>0</v>
      </c>
      <c r="J14" s="56">
        <v>0</v>
      </c>
      <c r="K14" s="56">
        <v>2</v>
      </c>
      <c r="L14" s="56">
        <v>0</v>
      </c>
      <c r="M14" s="56">
        <v>0</v>
      </c>
      <c r="N14" s="56">
        <v>0</v>
      </c>
      <c r="O14" s="57">
        <f t="shared" si="0"/>
        <v>2</v>
      </c>
      <c r="P14" s="88">
        <f t="shared" si="1"/>
        <v>4.761904761904762</v>
      </c>
      <c r="Q14" s="56"/>
      <c r="R14" s="56"/>
      <c r="S14" s="56" t="s">
        <v>55</v>
      </c>
      <c r="T14" s="56" t="s">
        <v>56</v>
      </c>
      <c r="U14" s="56" t="s">
        <v>57</v>
      </c>
      <c r="V14" s="56" t="s">
        <v>265</v>
      </c>
      <c r="W14" s="56" t="s">
        <v>266</v>
      </c>
      <c r="X14" s="56" t="s">
        <v>267</v>
      </c>
      <c r="Y14" s="59">
        <v>19064</v>
      </c>
      <c r="Z14" s="56" t="s">
        <v>38</v>
      </c>
      <c r="AA14" s="56" t="s">
        <v>163</v>
      </c>
      <c r="AB14" s="56">
        <v>25</v>
      </c>
    </row>
    <row r="15" spans="1:28" ht="63.75">
      <c r="A15" s="56">
        <v>7</v>
      </c>
      <c r="B15" s="56" t="s">
        <v>146</v>
      </c>
      <c r="C15" s="56" t="s">
        <v>66</v>
      </c>
      <c r="D15" s="56" t="s">
        <v>62</v>
      </c>
      <c r="E15" s="56" t="s">
        <v>63</v>
      </c>
      <c r="F15" s="56" t="s">
        <v>665</v>
      </c>
      <c r="G15" s="56" t="s">
        <v>38</v>
      </c>
      <c r="H15" s="55">
        <v>10</v>
      </c>
      <c r="I15" s="56">
        <v>1</v>
      </c>
      <c r="J15" s="56">
        <v>1</v>
      </c>
      <c r="K15" s="56">
        <v>0</v>
      </c>
      <c r="L15" s="56">
        <v>0</v>
      </c>
      <c r="M15" s="56">
        <v>0</v>
      </c>
      <c r="N15" s="56">
        <v>0</v>
      </c>
      <c r="O15" s="57">
        <f t="shared" si="0"/>
        <v>2</v>
      </c>
      <c r="P15" s="88">
        <f t="shared" si="1"/>
        <v>4.761904761904762</v>
      </c>
      <c r="Q15" s="56"/>
      <c r="R15" s="56"/>
      <c r="S15" s="57" t="s">
        <v>255</v>
      </c>
      <c r="T15" s="56" t="s">
        <v>216</v>
      </c>
      <c r="U15" s="57" t="s">
        <v>57</v>
      </c>
      <c r="V15" s="57" t="s">
        <v>35</v>
      </c>
      <c r="W15" s="57" t="s">
        <v>183</v>
      </c>
      <c r="X15" s="57" t="s">
        <v>259</v>
      </c>
      <c r="Y15" s="56" t="s">
        <v>666</v>
      </c>
      <c r="Z15" s="56" t="s">
        <v>38</v>
      </c>
      <c r="AA15" s="56" t="s">
        <v>185</v>
      </c>
      <c r="AB15" s="56">
        <v>41</v>
      </c>
    </row>
    <row r="16" spans="1:28" ht="63.75">
      <c r="A16" s="56">
        <v>8</v>
      </c>
      <c r="B16" s="56" t="s">
        <v>146</v>
      </c>
      <c r="C16" s="56" t="s">
        <v>582</v>
      </c>
      <c r="D16" s="56" t="s">
        <v>387</v>
      </c>
      <c r="E16" s="56" t="s">
        <v>664</v>
      </c>
      <c r="F16" s="59">
        <v>34542</v>
      </c>
      <c r="G16" s="56" t="s">
        <v>38</v>
      </c>
      <c r="H16" s="55">
        <v>10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1</v>
      </c>
      <c r="O16" s="57">
        <f t="shared" si="0"/>
        <v>1</v>
      </c>
      <c r="P16" s="88">
        <f t="shared" si="1"/>
        <v>2.380952380952381</v>
      </c>
      <c r="Q16" s="56"/>
      <c r="R16" s="56"/>
      <c r="S16" s="57" t="s">
        <v>46</v>
      </c>
      <c r="T16" s="56" t="s">
        <v>47</v>
      </c>
      <c r="U16" s="56" t="s">
        <v>369</v>
      </c>
      <c r="V16" s="56" t="s">
        <v>48</v>
      </c>
      <c r="W16" s="56" t="s">
        <v>49</v>
      </c>
      <c r="X16" s="56" t="s">
        <v>50</v>
      </c>
      <c r="Y16" s="59">
        <v>23592</v>
      </c>
      <c r="Z16" s="56" t="s">
        <v>38</v>
      </c>
      <c r="AA16" s="56" t="s">
        <v>51</v>
      </c>
      <c r="AB16" s="56">
        <v>27</v>
      </c>
    </row>
    <row r="17" spans="1:28" ht="51">
      <c r="A17" s="56">
        <v>9</v>
      </c>
      <c r="B17" s="56" t="s">
        <v>146</v>
      </c>
      <c r="C17" s="56" t="s">
        <v>610</v>
      </c>
      <c r="D17" s="56" t="s">
        <v>611</v>
      </c>
      <c r="E17" s="56" t="s">
        <v>137</v>
      </c>
      <c r="F17" s="59">
        <v>34629</v>
      </c>
      <c r="G17" s="56" t="s">
        <v>82</v>
      </c>
      <c r="H17" s="55">
        <v>10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7">
        <f t="shared" si="0"/>
        <v>0</v>
      </c>
      <c r="P17" s="88">
        <f t="shared" si="1"/>
        <v>0</v>
      </c>
      <c r="Q17" s="57"/>
      <c r="R17" s="57"/>
      <c r="S17" s="56" t="s">
        <v>73</v>
      </c>
      <c r="T17" s="56" t="s">
        <v>74</v>
      </c>
      <c r="U17" s="56" t="s">
        <v>75</v>
      </c>
      <c r="V17" s="56" t="s">
        <v>76</v>
      </c>
      <c r="W17" s="56" t="s">
        <v>77</v>
      </c>
      <c r="X17" s="56" t="s">
        <v>78</v>
      </c>
      <c r="Y17" s="59">
        <v>22798</v>
      </c>
      <c r="Z17" s="56" t="s">
        <v>38</v>
      </c>
      <c r="AA17" s="56" t="s">
        <v>51</v>
      </c>
      <c r="AB17" s="56">
        <v>26</v>
      </c>
    </row>
    <row r="18" spans="1:28" ht="63.75">
      <c r="A18" s="56">
        <v>10</v>
      </c>
      <c r="B18" s="56" t="s">
        <v>146</v>
      </c>
      <c r="C18" s="57" t="s">
        <v>612</v>
      </c>
      <c r="D18" s="57" t="s">
        <v>613</v>
      </c>
      <c r="E18" s="57" t="s">
        <v>574</v>
      </c>
      <c r="F18" s="58">
        <v>34566</v>
      </c>
      <c r="G18" s="57" t="s">
        <v>38</v>
      </c>
      <c r="H18" s="55">
        <v>10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7">
        <f t="shared" si="0"/>
        <v>0</v>
      </c>
      <c r="P18" s="88">
        <f t="shared" si="1"/>
        <v>0</v>
      </c>
      <c r="Q18" s="57"/>
      <c r="R18" s="57"/>
      <c r="S18" s="56" t="s">
        <v>667</v>
      </c>
      <c r="T18" s="57" t="s">
        <v>352</v>
      </c>
      <c r="U18" s="57" t="s">
        <v>57</v>
      </c>
      <c r="V18" s="56" t="s">
        <v>614</v>
      </c>
      <c r="W18" s="56" t="s">
        <v>615</v>
      </c>
      <c r="X18" s="56" t="s">
        <v>616</v>
      </c>
      <c r="Y18" s="56"/>
      <c r="Z18" s="56" t="s">
        <v>38</v>
      </c>
      <c r="AA18" s="56" t="s">
        <v>51</v>
      </c>
      <c r="AB18" s="56"/>
    </row>
    <row r="19" spans="1:28" ht="63.75">
      <c r="A19" s="56">
        <v>11</v>
      </c>
      <c r="B19" s="56" t="s">
        <v>146</v>
      </c>
      <c r="C19" s="57" t="s">
        <v>424</v>
      </c>
      <c r="D19" s="57" t="s">
        <v>234</v>
      </c>
      <c r="E19" s="57" t="s">
        <v>619</v>
      </c>
      <c r="F19" s="58">
        <v>34632</v>
      </c>
      <c r="G19" s="57" t="s">
        <v>38</v>
      </c>
      <c r="H19" s="55">
        <v>10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7">
        <f t="shared" si="0"/>
        <v>0</v>
      </c>
      <c r="P19" s="88">
        <f t="shared" si="1"/>
        <v>0</v>
      </c>
      <c r="Q19" s="57"/>
      <c r="R19" s="57"/>
      <c r="S19" s="56" t="s">
        <v>402</v>
      </c>
      <c r="T19" s="57" t="s">
        <v>339</v>
      </c>
      <c r="U19" s="57" t="s">
        <v>57</v>
      </c>
      <c r="V19" s="56" t="s">
        <v>426</v>
      </c>
      <c r="W19" s="56" t="s">
        <v>620</v>
      </c>
      <c r="X19" s="56" t="s">
        <v>428</v>
      </c>
      <c r="Y19" s="56"/>
      <c r="Z19" s="56" t="s">
        <v>38</v>
      </c>
      <c r="AA19" s="56" t="s">
        <v>51</v>
      </c>
      <c r="AB19" s="56"/>
    </row>
    <row r="20" spans="1:28" ht="63.75">
      <c r="A20" s="56">
        <v>12</v>
      </c>
      <c r="B20" s="56" t="s">
        <v>146</v>
      </c>
      <c r="C20" s="56" t="s">
        <v>621</v>
      </c>
      <c r="D20" s="56" t="s">
        <v>622</v>
      </c>
      <c r="E20" s="56" t="s">
        <v>623</v>
      </c>
      <c r="F20" s="59">
        <v>34499</v>
      </c>
      <c r="G20" s="56" t="s">
        <v>38</v>
      </c>
      <c r="H20" s="55">
        <v>10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7">
        <f t="shared" si="0"/>
        <v>0</v>
      </c>
      <c r="P20" s="88">
        <f t="shared" si="1"/>
        <v>0</v>
      </c>
      <c r="Q20" s="56"/>
      <c r="R20" s="56"/>
      <c r="S20" s="56" t="s">
        <v>668</v>
      </c>
      <c r="T20" s="57" t="s">
        <v>289</v>
      </c>
      <c r="U20" s="57" t="s">
        <v>57</v>
      </c>
      <c r="V20" s="56" t="s">
        <v>624</v>
      </c>
      <c r="W20" s="56" t="s">
        <v>291</v>
      </c>
      <c r="X20" s="56" t="s">
        <v>292</v>
      </c>
      <c r="Y20" s="56"/>
      <c r="Z20" s="56" t="s">
        <v>38</v>
      </c>
      <c r="AA20" s="56" t="s">
        <v>51</v>
      </c>
      <c r="AB20" s="56"/>
    </row>
    <row r="21" spans="1:28" ht="63.75">
      <c r="A21" s="56">
        <v>13</v>
      </c>
      <c r="B21" s="56" t="s">
        <v>146</v>
      </c>
      <c r="C21" s="56" t="s">
        <v>179</v>
      </c>
      <c r="D21" s="56" t="s">
        <v>159</v>
      </c>
      <c r="E21" s="56" t="s">
        <v>629</v>
      </c>
      <c r="F21" s="59">
        <v>34586</v>
      </c>
      <c r="G21" s="56" t="s">
        <v>82</v>
      </c>
      <c r="H21" s="55">
        <v>10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7">
        <f t="shared" si="0"/>
        <v>0</v>
      </c>
      <c r="P21" s="88">
        <f t="shared" si="1"/>
        <v>0</v>
      </c>
      <c r="Q21" s="57"/>
      <c r="R21" s="57"/>
      <c r="S21" s="56" t="s">
        <v>94</v>
      </c>
      <c r="T21" s="56" t="s">
        <v>90</v>
      </c>
      <c r="U21" s="56" t="s">
        <v>57</v>
      </c>
      <c r="V21" s="56" t="s">
        <v>95</v>
      </c>
      <c r="W21" s="56" t="s">
        <v>96</v>
      </c>
      <c r="X21" s="56" t="s">
        <v>97</v>
      </c>
      <c r="Y21" s="59">
        <v>24473</v>
      </c>
      <c r="Z21" s="56" t="s">
        <v>38</v>
      </c>
      <c r="AA21" s="56" t="s">
        <v>51</v>
      </c>
      <c r="AB21" s="56">
        <v>21</v>
      </c>
    </row>
    <row r="22" spans="1:28" ht="63.75">
      <c r="A22" s="56">
        <v>14</v>
      </c>
      <c r="B22" s="56" t="s">
        <v>146</v>
      </c>
      <c r="C22" s="56" t="s">
        <v>630</v>
      </c>
      <c r="D22" s="56" t="s">
        <v>631</v>
      </c>
      <c r="E22" s="56" t="s">
        <v>632</v>
      </c>
      <c r="F22" s="59">
        <v>34480</v>
      </c>
      <c r="G22" s="56" t="s">
        <v>82</v>
      </c>
      <c r="H22" s="55">
        <v>10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7">
        <f t="shared" si="0"/>
        <v>0</v>
      </c>
      <c r="P22" s="88">
        <f t="shared" si="1"/>
        <v>0</v>
      </c>
      <c r="Q22" s="56"/>
      <c r="R22" s="56"/>
      <c r="S22" s="56" t="s">
        <v>669</v>
      </c>
      <c r="T22" s="56" t="s">
        <v>435</v>
      </c>
      <c r="U22" s="57" t="s">
        <v>57</v>
      </c>
      <c r="V22" s="56" t="s">
        <v>633</v>
      </c>
      <c r="W22" s="56" t="s">
        <v>433</v>
      </c>
      <c r="X22" s="56" t="s">
        <v>592</v>
      </c>
      <c r="Y22" s="56"/>
      <c r="Z22" s="56" t="s">
        <v>82</v>
      </c>
      <c r="AA22" s="56" t="s">
        <v>51</v>
      </c>
      <c r="AB22" s="56"/>
    </row>
    <row r="23" spans="1:28" ht="63.75">
      <c r="A23" s="56">
        <v>15</v>
      </c>
      <c r="B23" s="56" t="s">
        <v>146</v>
      </c>
      <c r="C23" s="56" t="s">
        <v>634</v>
      </c>
      <c r="D23" s="56" t="s">
        <v>635</v>
      </c>
      <c r="E23" s="56" t="s">
        <v>636</v>
      </c>
      <c r="F23" s="59">
        <v>34727</v>
      </c>
      <c r="G23" s="56" t="s">
        <v>82</v>
      </c>
      <c r="H23" s="55">
        <v>10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7">
        <f t="shared" si="0"/>
        <v>0</v>
      </c>
      <c r="P23" s="88">
        <f t="shared" si="1"/>
        <v>0</v>
      </c>
      <c r="Q23" s="56"/>
      <c r="R23" s="56"/>
      <c r="S23" s="56" t="s">
        <v>243</v>
      </c>
      <c r="T23" s="56" t="s">
        <v>42</v>
      </c>
      <c r="U23" s="57" t="s">
        <v>57</v>
      </c>
      <c r="V23" s="56" t="s">
        <v>39</v>
      </c>
      <c r="W23" s="56" t="s">
        <v>40</v>
      </c>
      <c r="X23" s="56" t="s">
        <v>637</v>
      </c>
      <c r="Y23" s="56"/>
      <c r="Z23" s="56" t="s">
        <v>38</v>
      </c>
      <c r="AA23" s="56" t="s">
        <v>51</v>
      </c>
      <c r="AB23" s="56"/>
    </row>
    <row r="24" spans="1:28" ht="63.75">
      <c r="A24" s="56">
        <v>16</v>
      </c>
      <c r="B24" s="56" t="s">
        <v>146</v>
      </c>
      <c r="C24" s="57" t="s">
        <v>638</v>
      </c>
      <c r="D24" s="57" t="s">
        <v>71</v>
      </c>
      <c r="E24" s="57" t="s">
        <v>639</v>
      </c>
      <c r="F24" s="58">
        <v>34927</v>
      </c>
      <c r="G24" s="57" t="s">
        <v>38</v>
      </c>
      <c r="H24" s="55">
        <v>10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7">
        <f t="shared" si="0"/>
        <v>0</v>
      </c>
      <c r="P24" s="88">
        <f t="shared" si="1"/>
        <v>0</v>
      </c>
      <c r="Q24" s="57"/>
      <c r="R24" s="57"/>
      <c r="S24" s="56" t="s">
        <v>487</v>
      </c>
      <c r="T24" s="56" t="s">
        <v>488</v>
      </c>
      <c r="U24" s="56" t="s">
        <v>57</v>
      </c>
      <c r="V24" s="57" t="s">
        <v>58</v>
      </c>
      <c r="W24" s="57" t="s">
        <v>489</v>
      </c>
      <c r="X24" s="57" t="s">
        <v>41</v>
      </c>
      <c r="Y24" s="58">
        <v>21215</v>
      </c>
      <c r="Z24" s="57" t="s">
        <v>38</v>
      </c>
      <c r="AA24" s="56" t="s">
        <v>51</v>
      </c>
      <c r="AB24" s="57">
        <v>31</v>
      </c>
    </row>
    <row r="25" spans="1:28" ht="63.75">
      <c r="A25" s="56">
        <v>17</v>
      </c>
      <c r="B25" s="56" t="s">
        <v>146</v>
      </c>
      <c r="C25" s="61" t="s">
        <v>643</v>
      </c>
      <c r="D25" s="61" t="s">
        <v>248</v>
      </c>
      <c r="E25" s="61" t="s">
        <v>438</v>
      </c>
      <c r="F25" s="62">
        <v>34644</v>
      </c>
      <c r="G25" s="61" t="s">
        <v>38</v>
      </c>
      <c r="H25" s="76" t="s">
        <v>642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7">
        <f t="shared" si="0"/>
        <v>0</v>
      </c>
      <c r="P25" s="88">
        <f t="shared" si="1"/>
        <v>0</v>
      </c>
      <c r="Q25" s="56"/>
      <c r="R25" s="56"/>
      <c r="S25" s="56" t="s">
        <v>414</v>
      </c>
      <c r="T25" s="56" t="s">
        <v>576</v>
      </c>
      <c r="U25" s="56" t="s">
        <v>57</v>
      </c>
      <c r="V25" s="61" t="s">
        <v>121</v>
      </c>
      <c r="W25" s="61" t="s">
        <v>122</v>
      </c>
      <c r="X25" s="61" t="s">
        <v>123</v>
      </c>
      <c r="Y25" s="62">
        <v>21936</v>
      </c>
      <c r="Z25" s="61" t="s">
        <v>38</v>
      </c>
      <c r="AA25" s="56" t="s">
        <v>51</v>
      </c>
      <c r="AB25" s="61">
        <v>28</v>
      </c>
    </row>
    <row r="26" spans="1:28" ht="63.75">
      <c r="A26" s="56">
        <v>18</v>
      </c>
      <c r="B26" s="56" t="s">
        <v>146</v>
      </c>
      <c r="C26" s="61" t="s">
        <v>644</v>
      </c>
      <c r="D26" s="61" t="s">
        <v>645</v>
      </c>
      <c r="E26" s="61" t="s">
        <v>646</v>
      </c>
      <c r="F26" s="62">
        <v>34646</v>
      </c>
      <c r="G26" s="61" t="s">
        <v>38</v>
      </c>
      <c r="H26" s="76" t="s">
        <v>647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7">
        <f t="shared" si="0"/>
        <v>0</v>
      </c>
      <c r="P26" s="88">
        <f t="shared" si="1"/>
        <v>0</v>
      </c>
      <c r="Q26" s="56"/>
      <c r="R26" s="56"/>
      <c r="S26" s="56" t="s">
        <v>414</v>
      </c>
      <c r="T26" s="56" t="s">
        <v>576</v>
      </c>
      <c r="U26" s="56" t="s">
        <v>57</v>
      </c>
      <c r="V26" s="61" t="s">
        <v>648</v>
      </c>
      <c r="W26" s="61" t="s">
        <v>127</v>
      </c>
      <c r="X26" s="61" t="s">
        <v>128</v>
      </c>
      <c r="Y26" s="62">
        <v>24186</v>
      </c>
      <c r="Z26" s="61" t="s">
        <v>38</v>
      </c>
      <c r="AA26" s="56" t="s">
        <v>51</v>
      </c>
      <c r="AB26" s="61">
        <v>21</v>
      </c>
    </row>
    <row r="27" spans="1:28" ht="63.75">
      <c r="A27" s="56">
        <v>19</v>
      </c>
      <c r="B27" s="56" t="s">
        <v>146</v>
      </c>
      <c r="C27" s="61" t="s">
        <v>649</v>
      </c>
      <c r="D27" s="61" t="s">
        <v>650</v>
      </c>
      <c r="E27" s="61" t="s">
        <v>651</v>
      </c>
      <c r="F27" s="62">
        <v>34692</v>
      </c>
      <c r="G27" s="61" t="s">
        <v>38</v>
      </c>
      <c r="H27" s="76" t="s">
        <v>642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7">
        <f t="shared" si="0"/>
        <v>0</v>
      </c>
      <c r="P27" s="88">
        <f t="shared" si="1"/>
        <v>0</v>
      </c>
      <c r="Q27" s="56"/>
      <c r="R27" s="56"/>
      <c r="S27" s="56" t="s">
        <v>414</v>
      </c>
      <c r="T27" s="56" t="s">
        <v>576</v>
      </c>
      <c r="U27" s="56" t="s">
        <v>57</v>
      </c>
      <c r="V27" s="61" t="s">
        <v>121</v>
      </c>
      <c r="W27" s="61" t="s">
        <v>122</v>
      </c>
      <c r="X27" s="61" t="s">
        <v>123</v>
      </c>
      <c r="Y27" s="62">
        <v>21936</v>
      </c>
      <c r="Z27" s="61" t="s">
        <v>38</v>
      </c>
      <c r="AA27" s="56" t="s">
        <v>51</v>
      </c>
      <c r="AB27" s="61">
        <v>28</v>
      </c>
    </row>
    <row r="28" spans="1:28" ht="76.5">
      <c r="A28" s="56">
        <v>20</v>
      </c>
      <c r="B28" s="56" t="s">
        <v>146</v>
      </c>
      <c r="C28" s="70" t="s">
        <v>658</v>
      </c>
      <c r="D28" s="70" t="s">
        <v>448</v>
      </c>
      <c r="E28" s="70" t="s">
        <v>659</v>
      </c>
      <c r="F28" s="75" t="s">
        <v>660</v>
      </c>
      <c r="G28" s="70" t="s">
        <v>38</v>
      </c>
      <c r="H28" s="77">
        <v>10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7">
        <f t="shared" si="0"/>
        <v>0</v>
      </c>
      <c r="P28" s="88">
        <f t="shared" si="1"/>
        <v>0</v>
      </c>
      <c r="Q28" s="57"/>
      <c r="R28" s="57"/>
      <c r="S28" s="57" t="s">
        <v>377</v>
      </c>
      <c r="T28" s="57" t="s">
        <v>378</v>
      </c>
      <c r="U28" s="57" t="s">
        <v>57</v>
      </c>
      <c r="V28" s="70" t="s">
        <v>662</v>
      </c>
      <c r="W28" s="70" t="s">
        <v>663</v>
      </c>
      <c r="X28" s="70" t="s">
        <v>623</v>
      </c>
      <c r="Y28" s="75">
        <v>22634</v>
      </c>
      <c r="Z28" s="70" t="s">
        <v>661</v>
      </c>
      <c r="AA28" s="70" t="s">
        <v>51</v>
      </c>
      <c r="AB28" s="70">
        <v>26</v>
      </c>
    </row>
  </sheetData>
  <mergeCells count="8">
    <mergeCell ref="I7:N7"/>
    <mergeCell ref="B1:AB1"/>
    <mergeCell ref="C6:U6"/>
    <mergeCell ref="V6:AB6"/>
    <mergeCell ref="A2:B2"/>
    <mergeCell ref="A3:B3"/>
    <mergeCell ref="A4:B4"/>
    <mergeCell ref="A5:B5"/>
  </mergeCells>
  <dataValidations count="2">
    <dataValidation allowBlank="1" showInputMessage="1" showErrorMessage="1" sqref="S8:U8 B8 F2:G5 A2:A5 S18:S23 C8:G12 S9:T9 T14 S15:T15 C18:G19 C26:G26 S10 C23:G23 T19:T25 D2:D5 C2:C7"/>
    <dataValidation type="list" allowBlank="1" showInputMessage="1" showErrorMessage="1" sqref="U9 U23:U25">
      <formula1>school_type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6"/>
  <sheetViews>
    <sheetView tabSelected="1" zoomScale="70" zoomScaleNormal="70" zoomScalePageLayoutView="0" workbookViewId="0" topLeftCell="A1">
      <selection activeCell="A9" sqref="A9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3.125" style="0" customWidth="1"/>
    <col min="6" max="6" width="12.25390625" style="0" customWidth="1"/>
    <col min="7" max="7" width="6.75390625" style="0" customWidth="1"/>
    <col min="8" max="8" width="10.00390625" style="0" customWidth="1"/>
    <col min="9" max="9" width="9.00390625" style="0" customWidth="1"/>
    <col min="10" max="10" width="7.00390625" style="0" bestFit="1" customWidth="1"/>
    <col min="11" max="11" width="8.00390625" style="0" customWidth="1"/>
    <col min="12" max="12" width="8.375" style="0" customWidth="1"/>
    <col min="13" max="13" width="11.125" style="0" customWidth="1"/>
    <col min="14" max="14" width="9.375" style="0" customWidth="1"/>
    <col min="15" max="15" width="16.125" style="0" customWidth="1"/>
    <col min="16" max="16" width="17.625" style="0" customWidth="1"/>
    <col min="17" max="17" width="7.125" style="0" customWidth="1"/>
    <col min="18" max="18" width="8.875" style="0" customWidth="1"/>
    <col min="19" max="19" width="26.875" style="0" customWidth="1"/>
    <col min="20" max="25" width="10.875" style="0" customWidth="1"/>
    <col min="26" max="26" width="11.375" style="0" customWidth="1"/>
    <col min="27" max="27" width="14.25390625" style="0" bestFit="1" customWidth="1"/>
  </cols>
  <sheetData>
    <row r="1" spans="2:28" ht="12.75">
      <c r="B1" s="91" t="s">
        <v>30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8" ht="15.75">
      <c r="A2" s="94" t="s">
        <v>0</v>
      </c>
      <c r="B2" s="95"/>
      <c r="C2" s="2" t="s">
        <v>24</v>
      </c>
      <c r="D2" s="1"/>
      <c r="F2" s="1"/>
      <c r="G2" s="1"/>
      <c r="V2" s="1"/>
      <c r="W2" s="1"/>
      <c r="X2" s="1"/>
      <c r="Y2" s="1"/>
      <c r="Z2" s="1"/>
      <c r="AA2" s="1"/>
      <c r="AB2" s="1"/>
    </row>
    <row r="3" spans="1:28" ht="12.75">
      <c r="A3" s="96" t="s">
        <v>1</v>
      </c>
      <c r="B3" s="95"/>
      <c r="C3" s="1" t="s">
        <v>12</v>
      </c>
      <c r="D3" s="1"/>
      <c r="F3" s="1"/>
      <c r="G3" s="1"/>
      <c r="V3" s="1"/>
      <c r="W3" s="1"/>
      <c r="X3" s="1"/>
      <c r="Y3" s="1"/>
      <c r="Z3" s="1"/>
      <c r="AA3" s="1"/>
      <c r="AB3" s="1"/>
    </row>
    <row r="4" spans="1:28" ht="12.75">
      <c r="A4" s="96" t="s">
        <v>25</v>
      </c>
      <c r="B4" s="95"/>
      <c r="C4" s="1">
        <v>11</v>
      </c>
      <c r="D4" s="1"/>
      <c r="F4" s="1"/>
      <c r="G4" s="1"/>
      <c r="V4" s="1"/>
      <c r="W4" s="1"/>
      <c r="X4" s="1"/>
      <c r="Y4" s="1"/>
      <c r="Z4" s="1"/>
      <c r="AA4" s="1"/>
      <c r="AB4" s="1"/>
    </row>
    <row r="5" spans="1:28" ht="12.75">
      <c r="A5" s="98" t="s">
        <v>26</v>
      </c>
      <c r="B5" s="95"/>
      <c r="C5" s="1" t="s">
        <v>157</v>
      </c>
      <c r="D5" s="1"/>
      <c r="F5" s="1"/>
      <c r="G5" s="1"/>
      <c r="V5" s="1"/>
      <c r="W5" s="1"/>
      <c r="X5" s="1"/>
      <c r="Y5" s="1"/>
      <c r="Z5" s="1"/>
      <c r="AA5" s="1"/>
      <c r="AB5" s="1"/>
    </row>
    <row r="6" spans="2:28" ht="12.75">
      <c r="B6" s="3"/>
      <c r="C6" s="89" t="s">
        <v>2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90"/>
      <c r="V6" s="93" t="s">
        <v>3</v>
      </c>
      <c r="W6" s="93"/>
      <c r="X6" s="93"/>
      <c r="Y6" s="93"/>
      <c r="Z6" s="93"/>
      <c r="AA6" s="93"/>
      <c r="AB6" s="93"/>
    </row>
    <row r="7" spans="2:28" ht="12.75">
      <c r="B7" s="3"/>
      <c r="C7" s="6"/>
      <c r="D7" s="6"/>
      <c r="E7" s="6"/>
      <c r="F7" s="6"/>
      <c r="G7" s="6"/>
      <c r="H7" s="6"/>
      <c r="I7" s="92" t="s">
        <v>22</v>
      </c>
      <c r="J7" s="92"/>
      <c r="K7" s="92"/>
      <c r="L7" s="92"/>
      <c r="M7" s="92"/>
      <c r="N7" s="92"/>
      <c r="O7" s="6"/>
      <c r="P7" s="6"/>
      <c r="Q7" s="6"/>
      <c r="R7" s="6"/>
      <c r="S7" s="6"/>
      <c r="T7" s="6"/>
      <c r="U7" s="7"/>
      <c r="V7" s="5"/>
      <c r="W7" s="5"/>
      <c r="X7" s="5"/>
      <c r="Y7" s="5"/>
      <c r="Z7" s="5"/>
      <c r="AA7" s="5"/>
      <c r="AB7" s="5"/>
    </row>
    <row r="8" spans="1:28" ht="38.25">
      <c r="A8" s="8" t="s">
        <v>31</v>
      </c>
      <c r="B8" s="9" t="s">
        <v>14</v>
      </c>
      <c r="C8" s="13" t="s">
        <v>4</v>
      </c>
      <c r="D8" s="13" t="s">
        <v>5</v>
      </c>
      <c r="E8" s="14" t="s">
        <v>6</v>
      </c>
      <c r="F8" s="15" t="s">
        <v>7</v>
      </c>
      <c r="G8" s="15" t="s">
        <v>8</v>
      </c>
      <c r="H8" s="16" t="s">
        <v>15</v>
      </c>
      <c r="I8" s="16">
        <v>1</v>
      </c>
      <c r="J8" s="16">
        <v>2</v>
      </c>
      <c r="K8" s="16">
        <v>3</v>
      </c>
      <c r="L8" s="16">
        <v>4</v>
      </c>
      <c r="M8" s="16">
        <v>5</v>
      </c>
      <c r="N8" s="16">
        <v>6</v>
      </c>
      <c r="O8" s="16" t="s">
        <v>23</v>
      </c>
      <c r="P8" s="16" t="s">
        <v>19</v>
      </c>
      <c r="Q8" s="16" t="s">
        <v>16</v>
      </c>
      <c r="R8" s="16" t="s">
        <v>17</v>
      </c>
      <c r="S8" s="16" t="s">
        <v>13</v>
      </c>
      <c r="T8" s="16" t="s">
        <v>32</v>
      </c>
      <c r="U8" s="15" t="s">
        <v>10</v>
      </c>
      <c r="V8" s="14" t="s">
        <v>4</v>
      </c>
      <c r="W8" s="14" t="s">
        <v>5</v>
      </c>
      <c r="X8" s="14" t="s">
        <v>6</v>
      </c>
      <c r="Y8" s="80" t="s">
        <v>7</v>
      </c>
      <c r="Z8" s="14" t="s">
        <v>8</v>
      </c>
      <c r="AA8" s="14" t="s">
        <v>18</v>
      </c>
      <c r="AB8" s="14" t="s">
        <v>9</v>
      </c>
    </row>
    <row r="9" spans="1:28" ht="89.25">
      <c r="A9" s="56">
        <v>1</v>
      </c>
      <c r="B9" s="56" t="s">
        <v>146</v>
      </c>
      <c r="C9" s="56" t="s">
        <v>692</v>
      </c>
      <c r="D9" s="56" t="s">
        <v>230</v>
      </c>
      <c r="E9" s="56" t="s">
        <v>693</v>
      </c>
      <c r="F9" s="59">
        <v>34277</v>
      </c>
      <c r="G9" s="56" t="s">
        <v>82</v>
      </c>
      <c r="H9" s="56">
        <v>11</v>
      </c>
      <c r="I9" s="56">
        <v>7</v>
      </c>
      <c r="J9" s="56">
        <v>7</v>
      </c>
      <c r="K9" s="56">
        <v>0</v>
      </c>
      <c r="L9" s="56">
        <v>0</v>
      </c>
      <c r="M9" s="56">
        <v>0</v>
      </c>
      <c r="N9" s="56">
        <v>0</v>
      </c>
      <c r="O9" s="57">
        <f>I9+J9+K9+L9+M9+N9</f>
        <v>14</v>
      </c>
      <c r="P9" s="88">
        <f>O9/42*100</f>
        <v>33.33333333333333</v>
      </c>
      <c r="Q9" s="56">
        <v>1</v>
      </c>
      <c r="R9" s="56" t="s">
        <v>407</v>
      </c>
      <c r="S9" s="57" t="s">
        <v>255</v>
      </c>
      <c r="T9" s="56" t="s">
        <v>216</v>
      </c>
      <c r="U9" s="57" t="s">
        <v>57</v>
      </c>
      <c r="V9" s="57" t="s">
        <v>35</v>
      </c>
      <c r="W9" s="57" t="s">
        <v>183</v>
      </c>
      <c r="X9" s="57" t="s">
        <v>694</v>
      </c>
      <c r="Y9" s="56"/>
      <c r="Z9" s="56" t="s">
        <v>38</v>
      </c>
      <c r="AA9" s="56" t="s">
        <v>51</v>
      </c>
      <c r="AB9" s="56">
        <v>41</v>
      </c>
    </row>
    <row r="10" spans="1:28" ht="102">
      <c r="A10" s="56">
        <v>2</v>
      </c>
      <c r="B10" s="56" t="s">
        <v>146</v>
      </c>
      <c r="C10" s="57" t="s">
        <v>680</v>
      </c>
      <c r="D10" s="57" t="s">
        <v>681</v>
      </c>
      <c r="E10" s="57" t="s">
        <v>189</v>
      </c>
      <c r="F10" s="58">
        <v>34327</v>
      </c>
      <c r="G10" s="57" t="s">
        <v>38</v>
      </c>
      <c r="H10" s="56">
        <v>11</v>
      </c>
      <c r="I10" s="56">
        <v>7</v>
      </c>
      <c r="J10" s="56">
        <v>1</v>
      </c>
      <c r="K10" s="56">
        <v>0</v>
      </c>
      <c r="L10" s="56">
        <v>4</v>
      </c>
      <c r="M10" s="56">
        <v>0</v>
      </c>
      <c r="N10" s="56">
        <v>0</v>
      </c>
      <c r="O10" s="57">
        <f>I10+J10+K10+L10+M10+N10</f>
        <v>12</v>
      </c>
      <c r="P10" s="88">
        <f>O10/42*100</f>
        <v>28.57142857142857</v>
      </c>
      <c r="Q10" s="57">
        <v>2</v>
      </c>
      <c r="R10" s="57"/>
      <c r="S10" s="57" t="s">
        <v>46</v>
      </c>
      <c r="T10" s="57" t="s">
        <v>47</v>
      </c>
      <c r="U10" s="57" t="s">
        <v>57</v>
      </c>
      <c r="V10" s="56" t="s">
        <v>48</v>
      </c>
      <c r="W10" s="56" t="s">
        <v>49</v>
      </c>
      <c r="X10" s="56" t="s">
        <v>50</v>
      </c>
      <c r="Y10" s="59">
        <v>23592</v>
      </c>
      <c r="Z10" s="56" t="s">
        <v>38</v>
      </c>
      <c r="AA10" s="56" t="s">
        <v>51</v>
      </c>
      <c r="AB10" s="56">
        <v>27</v>
      </c>
    </row>
    <row r="11" spans="1:28" ht="114.75">
      <c r="A11" s="56">
        <v>3</v>
      </c>
      <c r="B11" s="56" t="s">
        <v>146</v>
      </c>
      <c r="C11" s="56" t="s">
        <v>672</v>
      </c>
      <c r="D11" s="56" t="s">
        <v>673</v>
      </c>
      <c r="E11" s="56" t="s">
        <v>137</v>
      </c>
      <c r="F11" s="59">
        <v>34327</v>
      </c>
      <c r="G11" s="56" t="s">
        <v>82</v>
      </c>
      <c r="H11" s="56" t="s">
        <v>671</v>
      </c>
      <c r="I11" s="56">
        <v>3</v>
      </c>
      <c r="J11" s="56">
        <v>4</v>
      </c>
      <c r="K11" s="56">
        <v>0</v>
      </c>
      <c r="L11" s="56">
        <v>4</v>
      </c>
      <c r="M11" s="56">
        <v>0</v>
      </c>
      <c r="N11" s="56">
        <v>0</v>
      </c>
      <c r="O11" s="57">
        <f>I11+J11+K11+L11+M11+N11</f>
        <v>11</v>
      </c>
      <c r="P11" s="88">
        <f>O11/42*100</f>
        <v>26.190476190476193</v>
      </c>
      <c r="Q11" s="57">
        <v>3</v>
      </c>
      <c r="R11" s="57"/>
      <c r="S11" s="56" t="s">
        <v>414</v>
      </c>
      <c r="T11" s="56" t="s">
        <v>576</v>
      </c>
      <c r="U11" s="56" t="s">
        <v>57</v>
      </c>
      <c r="V11" s="61" t="s">
        <v>648</v>
      </c>
      <c r="W11" s="61" t="s">
        <v>127</v>
      </c>
      <c r="X11" s="61" t="s">
        <v>128</v>
      </c>
      <c r="Y11" s="62">
        <v>24187</v>
      </c>
      <c r="Z11" s="61" t="s">
        <v>38</v>
      </c>
      <c r="AA11" s="56" t="s">
        <v>51</v>
      </c>
      <c r="AB11" s="61">
        <v>21</v>
      </c>
    </row>
    <row r="12" spans="1:28" ht="102">
      <c r="A12" s="56">
        <v>4</v>
      </c>
      <c r="B12" s="56" t="s">
        <v>146</v>
      </c>
      <c r="C12" s="57" t="s">
        <v>682</v>
      </c>
      <c r="D12" s="57" t="s">
        <v>334</v>
      </c>
      <c r="E12" s="57" t="s">
        <v>683</v>
      </c>
      <c r="F12" s="58">
        <v>34161</v>
      </c>
      <c r="G12" s="57" t="s">
        <v>82</v>
      </c>
      <c r="H12" s="56">
        <v>11</v>
      </c>
      <c r="I12" s="56">
        <v>7</v>
      </c>
      <c r="J12" s="56">
        <v>0</v>
      </c>
      <c r="K12" s="56">
        <v>0</v>
      </c>
      <c r="L12" s="56">
        <v>4</v>
      </c>
      <c r="M12" s="56">
        <v>0</v>
      </c>
      <c r="N12" s="56">
        <v>0</v>
      </c>
      <c r="O12" s="57">
        <f>I12+J12+K12+L12+M12+N12</f>
        <v>11</v>
      </c>
      <c r="P12" s="88">
        <f>O12/42*100</f>
        <v>26.190476190476193</v>
      </c>
      <c r="Q12" s="57">
        <v>3</v>
      </c>
      <c r="R12" s="57"/>
      <c r="S12" s="57" t="s">
        <v>46</v>
      </c>
      <c r="T12" s="57" t="s">
        <v>47</v>
      </c>
      <c r="U12" s="57" t="s">
        <v>57</v>
      </c>
      <c r="V12" s="56" t="s">
        <v>48</v>
      </c>
      <c r="W12" s="56" t="s">
        <v>49</v>
      </c>
      <c r="X12" s="56" t="s">
        <v>50</v>
      </c>
      <c r="Y12" s="59">
        <v>23592</v>
      </c>
      <c r="Z12" s="56" t="s">
        <v>38</v>
      </c>
      <c r="AA12" s="56" t="s">
        <v>51</v>
      </c>
      <c r="AB12" s="56">
        <v>27</v>
      </c>
    </row>
    <row r="13" spans="1:28" ht="127.5">
      <c r="A13" s="56">
        <v>5</v>
      </c>
      <c r="B13" s="56" t="s">
        <v>146</v>
      </c>
      <c r="C13" s="70" t="s">
        <v>658</v>
      </c>
      <c r="D13" s="70" t="s">
        <v>684</v>
      </c>
      <c r="E13" s="70" t="s">
        <v>685</v>
      </c>
      <c r="F13" s="70" t="s">
        <v>686</v>
      </c>
      <c r="G13" s="70" t="s">
        <v>38</v>
      </c>
      <c r="H13" s="70">
        <v>11</v>
      </c>
      <c r="I13" s="56">
        <v>0</v>
      </c>
      <c r="J13" s="56">
        <v>7</v>
      </c>
      <c r="K13" s="56">
        <v>0</v>
      </c>
      <c r="L13" s="56">
        <v>0</v>
      </c>
      <c r="M13" s="56">
        <v>0</v>
      </c>
      <c r="N13" s="56">
        <v>0</v>
      </c>
      <c r="O13" s="57">
        <f>I13+J13+K13+L13+M13+N13</f>
        <v>7</v>
      </c>
      <c r="P13" s="88">
        <f>O13/42*100</f>
        <v>16.666666666666664</v>
      </c>
      <c r="Q13" s="57"/>
      <c r="R13" s="57"/>
      <c r="S13" s="57" t="s">
        <v>377</v>
      </c>
      <c r="T13" s="57" t="s">
        <v>378</v>
      </c>
      <c r="U13" s="57" t="s">
        <v>57</v>
      </c>
      <c r="V13" s="70" t="s">
        <v>662</v>
      </c>
      <c r="W13" s="70" t="s">
        <v>663</v>
      </c>
      <c r="X13" s="70" t="s">
        <v>623</v>
      </c>
      <c r="Y13" s="75">
        <v>22634</v>
      </c>
      <c r="Z13" s="70" t="s">
        <v>38</v>
      </c>
      <c r="AA13" s="56" t="s">
        <v>51</v>
      </c>
      <c r="AB13" s="70">
        <v>26</v>
      </c>
    </row>
    <row r="14" spans="1:28" ht="114.75">
      <c r="A14" s="56">
        <v>6</v>
      </c>
      <c r="B14" s="56" t="s">
        <v>146</v>
      </c>
      <c r="C14" s="56" t="s">
        <v>674</v>
      </c>
      <c r="D14" s="56" t="s">
        <v>675</v>
      </c>
      <c r="E14" s="56" t="s">
        <v>227</v>
      </c>
      <c r="F14" s="59">
        <v>34424</v>
      </c>
      <c r="G14" s="56" t="s">
        <v>38</v>
      </c>
      <c r="H14" s="56" t="s">
        <v>671</v>
      </c>
      <c r="I14" s="56">
        <v>0</v>
      </c>
      <c r="J14" s="56">
        <v>0</v>
      </c>
      <c r="K14" s="56">
        <v>0</v>
      </c>
      <c r="L14" s="56">
        <v>4</v>
      </c>
      <c r="M14" s="56">
        <v>0</v>
      </c>
      <c r="N14" s="56">
        <v>0</v>
      </c>
      <c r="O14" s="57">
        <f>I14+J14+K14+L14+M14+N14</f>
        <v>4</v>
      </c>
      <c r="P14" s="88">
        <f>O14/42*100</f>
        <v>9.523809523809524</v>
      </c>
      <c r="Q14" s="56"/>
      <c r="R14" s="56"/>
      <c r="S14" s="56" t="s">
        <v>414</v>
      </c>
      <c r="T14" s="56" t="s">
        <v>576</v>
      </c>
      <c r="U14" s="56" t="s">
        <v>57</v>
      </c>
      <c r="V14" s="61" t="s">
        <v>648</v>
      </c>
      <c r="W14" s="61" t="s">
        <v>127</v>
      </c>
      <c r="X14" s="61" t="s">
        <v>128</v>
      </c>
      <c r="Y14" s="62">
        <v>24188</v>
      </c>
      <c r="Z14" s="61" t="s">
        <v>38</v>
      </c>
      <c r="AA14" s="56" t="s">
        <v>51</v>
      </c>
      <c r="AB14" s="61">
        <v>21</v>
      </c>
    </row>
    <row r="15" spans="1:28" ht="114.75">
      <c r="A15" s="56">
        <v>7</v>
      </c>
      <c r="B15" s="56" t="s">
        <v>146</v>
      </c>
      <c r="C15" s="56" t="s">
        <v>676</v>
      </c>
      <c r="D15" s="56" t="s">
        <v>645</v>
      </c>
      <c r="E15" s="56" t="s">
        <v>677</v>
      </c>
      <c r="F15" s="59">
        <v>34337</v>
      </c>
      <c r="G15" s="56" t="s">
        <v>38</v>
      </c>
      <c r="H15" s="56" t="s">
        <v>671</v>
      </c>
      <c r="I15" s="56">
        <v>0</v>
      </c>
      <c r="J15" s="56">
        <v>0</v>
      </c>
      <c r="K15" s="56">
        <v>0</v>
      </c>
      <c r="L15" s="56">
        <v>1</v>
      </c>
      <c r="M15" s="56">
        <v>0</v>
      </c>
      <c r="N15" s="56">
        <v>1</v>
      </c>
      <c r="O15" s="57">
        <f>I15+J15+K15+L15+M15+N15</f>
        <v>2</v>
      </c>
      <c r="P15" s="88">
        <f>O15/42*100</f>
        <v>4.761904761904762</v>
      </c>
      <c r="Q15" s="56"/>
      <c r="R15" s="56"/>
      <c r="S15" s="56" t="s">
        <v>414</v>
      </c>
      <c r="T15" s="56" t="s">
        <v>576</v>
      </c>
      <c r="U15" s="56" t="s">
        <v>57</v>
      </c>
      <c r="V15" s="61" t="s">
        <v>648</v>
      </c>
      <c r="W15" s="61" t="s">
        <v>127</v>
      </c>
      <c r="X15" s="61" t="s">
        <v>128</v>
      </c>
      <c r="Y15" s="62">
        <v>24189</v>
      </c>
      <c r="Z15" s="61" t="s">
        <v>38</v>
      </c>
      <c r="AA15" s="56" t="s">
        <v>51</v>
      </c>
      <c r="AB15" s="61">
        <v>21</v>
      </c>
    </row>
    <row r="16" spans="1:28" ht="106.5" customHeight="1">
      <c r="A16" s="56">
        <v>8</v>
      </c>
      <c r="B16" s="56" t="s">
        <v>146</v>
      </c>
      <c r="C16" s="57" t="s">
        <v>490</v>
      </c>
      <c r="D16" s="57" t="s">
        <v>298</v>
      </c>
      <c r="E16" s="57" t="s">
        <v>491</v>
      </c>
      <c r="F16" s="58">
        <v>34281</v>
      </c>
      <c r="G16" s="57" t="s">
        <v>82</v>
      </c>
      <c r="H16" s="56">
        <v>11</v>
      </c>
      <c r="I16" s="56">
        <v>0</v>
      </c>
      <c r="J16" s="56">
        <v>2</v>
      </c>
      <c r="K16" s="56">
        <v>0</v>
      </c>
      <c r="L16" s="56">
        <v>0</v>
      </c>
      <c r="M16" s="56">
        <v>0</v>
      </c>
      <c r="N16" s="56">
        <v>0</v>
      </c>
      <c r="O16" s="57">
        <f>I16+J16+K16+L16+M16+N16</f>
        <v>2</v>
      </c>
      <c r="P16" s="88">
        <f>O16/42*100</f>
        <v>4.761904761904762</v>
      </c>
      <c r="Q16" s="57"/>
      <c r="R16" s="57"/>
      <c r="S16" s="56" t="s">
        <v>94</v>
      </c>
      <c r="T16" s="56" t="s">
        <v>90</v>
      </c>
      <c r="U16" s="56" t="s">
        <v>57</v>
      </c>
      <c r="V16" s="56" t="s">
        <v>678</v>
      </c>
      <c r="W16" s="56" t="s">
        <v>679</v>
      </c>
      <c r="X16" s="56" t="s">
        <v>314</v>
      </c>
      <c r="Y16" s="59">
        <v>27716</v>
      </c>
      <c r="Z16" s="56" t="s">
        <v>38</v>
      </c>
      <c r="AA16" s="56" t="s">
        <v>51</v>
      </c>
      <c r="AB16" s="56">
        <v>13</v>
      </c>
    </row>
    <row r="17" spans="1:28" ht="102">
      <c r="A17" s="56">
        <v>9</v>
      </c>
      <c r="B17" s="56" t="s">
        <v>146</v>
      </c>
      <c r="C17" s="56" t="s">
        <v>687</v>
      </c>
      <c r="D17" s="56" t="s">
        <v>679</v>
      </c>
      <c r="E17" s="56" t="s">
        <v>688</v>
      </c>
      <c r="F17" s="59">
        <v>34171</v>
      </c>
      <c r="G17" s="56" t="s">
        <v>38</v>
      </c>
      <c r="H17" s="56">
        <v>11</v>
      </c>
      <c r="I17" s="56">
        <v>1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7">
        <f>I17+J17+K17+L17+M17+N17</f>
        <v>1</v>
      </c>
      <c r="P17" s="88">
        <f>O17/42*100</f>
        <v>2.380952380952381</v>
      </c>
      <c r="Q17" s="57"/>
      <c r="R17" s="57"/>
      <c r="S17" s="56" t="s">
        <v>498</v>
      </c>
      <c r="T17" s="56" t="s">
        <v>74</v>
      </c>
      <c r="U17" s="56" t="s">
        <v>499</v>
      </c>
      <c r="V17" s="56" t="s">
        <v>500</v>
      </c>
      <c r="W17" s="56" t="s">
        <v>53</v>
      </c>
      <c r="X17" s="56" t="s">
        <v>501</v>
      </c>
      <c r="Y17" s="59">
        <v>24859</v>
      </c>
      <c r="Z17" s="56" t="s">
        <v>38</v>
      </c>
      <c r="AA17" s="56" t="s">
        <v>51</v>
      </c>
      <c r="AB17" s="56">
        <v>19</v>
      </c>
    </row>
    <row r="18" spans="1:28" ht="114.75">
      <c r="A18" s="56">
        <v>10</v>
      </c>
      <c r="B18" s="56" t="s">
        <v>146</v>
      </c>
      <c r="C18" s="56" t="s">
        <v>690</v>
      </c>
      <c r="D18" s="56" t="s">
        <v>112</v>
      </c>
      <c r="E18" s="56" t="s">
        <v>691</v>
      </c>
      <c r="F18" s="59">
        <v>34423</v>
      </c>
      <c r="G18" s="56" t="s">
        <v>82</v>
      </c>
      <c r="H18" s="56">
        <v>11</v>
      </c>
      <c r="I18" s="56">
        <v>0</v>
      </c>
      <c r="J18" s="56">
        <v>1</v>
      </c>
      <c r="K18" s="56">
        <v>0</v>
      </c>
      <c r="L18" s="56">
        <v>0</v>
      </c>
      <c r="M18" s="56">
        <v>0</v>
      </c>
      <c r="N18" s="56">
        <v>0</v>
      </c>
      <c r="O18" s="57">
        <f>I18+J18+K18+L18+M18+N18</f>
        <v>1</v>
      </c>
      <c r="P18" s="88">
        <f>O18/42*100</f>
        <v>2.380952380952381</v>
      </c>
      <c r="Q18" s="57"/>
      <c r="R18" s="57"/>
      <c r="S18" s="56" t="s">
        <v>55</v>
      </c>
      <c r="T18" s="56" t="s">
        <v>56</v>
      </c>
      <c r="U18" s="56" t="s">
        <v>57</v>
      </c>
      <c r="V18" s="56" t="s">
        <v>265</v>
      </c>
      <c r="W18" s="56" t="s">
        <v>266</v>
      </c>
      <c r="X18" s="56" t="s">
        <v>267</v>
      </c>
      <c r="Y18" s="56" t="s">
        <v>689</v>
      </c>
      <c r="Z18" s="56" t="s">
        <v>38</v>
      </c>
      <c r="AA18" s="56" t="s">
        <v>51</v>
      </c>
      <c r="AB18" s="56">
        <v>25</v>
      </c>
    </row>
    <row r="19" spans="1:28" ht="51">
      <c r="A19" s="56">
        <v>11</v>
      </c>
      <c r="B19" s="56" t="s">
        <v>146</v>
      </c>
      <c r="C19" s="56" t="s">
        <v>705</v>
      </c>
      <c r="D19" s="57" t="s">
        <v>366</v>
      </c>
      <c r="E19" s="57" t="s">
        <v>270</v>
      </c>
      <c r="F19" s="58">
        <v>34190</v>
      </c>
      <c r="G19" s="58" t="s">
        <v>38</v>
      </c>
      <c r="H19" s="57">
        <v>11</v>
      </c>
      <c r="I19" s="56">
        <v>0</v>
      </c>
      <c r="J19" s="56">
        <v>1</v>
      </c>
      <c r="K19" s="56">
        <v>0</v>
      </c>
      <c r="L19" s="56">
        <v>0</v>
      </c>
      <c r="M19" s="56">
        <v>0</v>
      </c>
      <c r="N19" s="56">
        <v>0</v>
      </c>
      <c r="O19" s="57">
        <f>I19+J19+K19+L19+M19+N19</f>
        <v>1</v>
      </c>
      <c r="P19" s="88">
        <f>O19/42*100</f>
        <v>2.380952380952381</v>
      </c>
      <c r="Q19" s="57"/>
      <c r="R19" s="57"/>
      <c r="S19" s="57"/>
      <c r="T19" s="57" t="s">
        <v>317</v>
      </c>
      <c r="U19" s="57" t="s">
        <v>57</v>
      </c>
      <c r="V19" s="57" t="s">
        <v>507</v>
      </c>
      <c r="W19" s="57" t="s">
        <v>444</v>
      </c>
      <c r="X19" s="57" t="s">
        <v>445</v>
      </c>
      <c r="Y19" s="59">
        <v>34190</v>
      </c>
      <c r="Z19" s="57" t="s">
        <v>38</v>
      </c>
      <c r="AA19" s="56" t="s">
        <v>51</v>
      </c>
      <c r="AB19" s="56"/>
    </row>
    <row r="20" spans="1:28" ht="114.75">
      <c r="A20" s="56">
        <v>12</v>
      </c>
      <c r="B20" s="56" t="s">
        <v>146</v>
      </c>
      <c r="C20" s="56" t="s">
        <v>670</v>
      </c>
      <c r="D20" s="56" t="s">
        <v>463</v>
      </c>
      <c r="E20" s="56" t="s">
        <v>100</v>
      </c>
      <c r="F20" s="59">
        <v>34343</v>
      </c>
      <c r="G20" s="56" t="s">
        <v>38</v>
      </c>
      <c r="H20" s="56" t="s">
        <v>671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7">
        <f>I20+J20+K20+L20+M20+N20</f>
        <v>0</v>
      </c>
      <c r="P20" s="88">
        <f>O20/42*100</f>
        <v>0</v>
      </c>
      <c r="Q20" s="57"/>
      <c r="R20" s="57"/>
      <c r="S20" s="56" t="s">
        <v>414</v>
      </c>
      <c r="T20" s="56" t="s">
        <v>576</v>
      </c>
      <c r="U20" s="56" t="s">
        <v>57</v>
      </c>
      <c r="V20" s="61" t="s">
        <v>648</v>
      </c>
      <c r="W20" s="61" t="s">
        <v>127</v>
      </c>
      <c r="X20" s="61" t="s">
        <v>128</v>
      </c>
      <c r="Y20" s="62">
        <v>24186</v>
      </c>
      <c r="Z20" s="61" t="s">
        <v>38</v>
      </c>
      <c r="AA20" s="56" t="s">
        <v>51</v>
      </c>
      <c r="AB20" s="61">
        <v>21</v>
      </c>
    </row>
    <row r="21" spans="1:28" ht="114.75">
      <c r="A21" s="56">
        <v>13</v>
      </c>
      <c r="B21" s="56" t="s">
        <v>146</v>
      </c>
      <c r="C21" s="56" t="s">
        <v>638</v>
      </c>
      <c r="D21" s="56" t="s">
        <v>695</v>
      </c>
      <c r="E21" s="56" t="s">
        <v>696</v>
      </c>
      <c r="F21" s="59">
        <v>34436</v>
      </c>
      <c r="G21" s="56" t="s">
        <v>38</v>
      </c>
      <c r="H21" s="56">
        <v>11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7">
        <f>I21+J21+K21+L21+M21+N21</f>
        <v>0</v>
      </c>
      <c r="P21" s="88">
        <f>O21/42*100</f>
        <v>0</v>
      </c>
      <c r="Q21" s="56"/>
      <c r="R21" s="56"/>
      <c r="S21" s="57" t="s">
        <v>255</v>
      </c>
      <c r="T21" s="56" t="s">
        <v>216</v>
      </c>
      <c r="U21" s="57" t="s">
        <v>57</v>
      </c>
      <c r="V21" s="57" t="s">
        <v>35</v>
      </c>
      <c r="W21" s="57" t="s">
        <v>183</v>
      </c>
      <c r="X21" s="57" t="s">
        <v>697</v>
      </c>
      <c r="Y21" s="56"/>
      <c r="Z21" s="56" t="s">
        <v>38</v>
      </c>
      <c r="AA21" s="56" t="s">
        <v>51</v>
      </c>
      <c r="AB21" s="56">
        <v>41</v>
      </c>
    </row>
    <row r="22" spans="1:28" ht="38.25">
      <c r="A22" s="56">
        <v>14</v>
      </c>
      <c r="B22" s="56" t="s">
        <v>146</v>
      </c>
      <c r="C22" s="57" t="s">
        <v>698</v>
      </c>
      <c r="D22" s="57" t="s">
        <v>354</v>
      </c>
      <c r="E22" s="57" t="s">
        <v>699</v>
      </c>
      <c r="F22" s="58">
        <v>33990</v>
      </c>
      <c r="G22" s="57" t="s">
        <v>38</v>
      </c>
      <c r="H22" s="56">
        <v>11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7">
        <f>I22+J22+K22+L22+M22+N22</f>
        <v>0</v>
      </c>
      <c r="P22" s="88">
        <f>O22/42*100</f>
        <v>0</v>
      </c>
      <c r="Q22" s="57"/>
      <c r="R22" s="57"/>
      <c r="S22" s="57"/>
      <c r="T22" s="57" t="s">
        <v>352</v>
      </c>
      <c r="U22" s="57" t="s">
        <v>57</v>
      </c>
      <c r="V22" s="57" t="s">
        <v>353</v>
      </c>
      <c r="W22" s="57" t="s">
        <v>354</v>
      </c>
      <c r="X22" s="57" t="s">
        <v>700</v>
      </c>
      <c r="Y22" s="56"/>
      <c r="Z22" s="56" t="s">
        <v>38</v>
      </c>
      <c r="AA22" s="56" t="s">
        <v>51</v>
      </c>
      <c r="AB22" s="56"/>
    </row>
    <row r="23" spans="1:28" ht="102">
      <c r="A23" s="56">
        <v>15</v>
      </c>
      <c r="B23" s="56" t="s">
        <v>146</v>
      </c>
      <c r="C23" s="57" t="s">
        <v>701</v>
      </c>
      <c r="D23" s="57" t="s">
        <v>702</v>
      </c>
      <c r="E23" s="57" t="s">
        <v>703</v>
      </c>
      <c r="F23" s="58">
        <v>34358</v>
      </c>
      <c r="G23" s="57" t="s">
        <v>38</v>
      </c>
      <c r="H23" s="56">
        <v>11</v>
      </c>
      <c r="I23" s="56">
        <v>0</v>
      </c>
      <c r="J23" s="56">
        <v>0</v>
      </c>
      <c r="K23" s="56">
        <v>0</v>
      </c>
      <c r="L23" s="56">
        <v>0</v>
      </c>
      <c r="M23" s="56">
        <v>4</v>
      </c>
      <c r="N23" s="56">
        <v>0</v>
      </c>
      <c r="O23" s="57">
        <v>0</v>
      </c>
      <c r="P23" s="88">
        <f>O23/42*100</f>
        <v>0</v>
      </c>
      <c r="Q23" s="57"/>
      <c r="R23" s="57"/>
      <c r="S23" s="56" t="s">
        <v>487</v>
      </c>
      <c r="T23" s="78" t="s">
        <v>488</v>
      </c>
      <c r="U23" s="101" t="s">
        <v>57</v>
      </c>
      <c r="V23" s="57" t="s">
        <v>525</v>
      </c>
      <c r="W23" s="57" t="s">
        <v>526</v>
      </c>
      <c r="X23" s="57" t="s">
        <v>295</v>
      </c>
      <c r="Y23" s="58">
        <v>25684</v>
      </c>
      <c r="Z23" s="57" t="s">
        <v>38</v>
      </c>
      <c r="AA23" s="56" t="s">
        <v>51</v>
      </c>
      <c r="AB23" s="57">
        <v>18</v>
      </c>
    </row>
    <row r="24" spans="1:28" ht="114.75">
      <c r="A24" s="56">
        <v>16</v>
      </c>
      <c r="B24" s="56" t="s">
        <v>146</v>
      </c>
      <c r="C24" s="70" t="s">
        <v>541</v>
      </c>
      <c r="D24" s="70" t="s">
        <v>478</v>
      </c>
      <c r="E24" s="70" t="s">
        <v>704</v>
      </c>
      <c r="F24" s="75">
        <v>34106</v>
      </c>
      <c r="G24" s="70" t="s">
        <v>38</v>
      </c>
      <c r="H24" s="70">
        <v>11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7">
        <f>I24+J24+K24+L24+M24+N24</f>
        <v>0</v>
      </c>
      <c r="P24" s="88">
        <f>O24/42*100</f>
        <v>0</v>
      </c>
      <c r="Q24" s="56"/>
      <c r="R24" s="56"/>
      <c r="S24" s="56" t="s">
        <v>359</v>
      </c>
      <c r="T24" s="70" t="s">
        <v>360</v>
      </c>
      <c r="U24" s="70" t="s">
        <v>57</v>
      </c>
      <c r="V24" s="57" t="s">
        <v>361</v>
      </c>
      <c r="W24" s="57" t="s">
        <v>362</v>
      </c>
      <c r="X24" s="57" t="s">
        <v>363</v>
      </c>
      <c r="Y24" s="58">
        <v>19856</v>
      </c>
      <c r="Z24" s="57" t="s">
        <v>38</v>
      </c>
      <c r="AA24" s="56" t="s">
        <v>51</v>
      </c>
      <c r="AB24" s="57">
        <v>34</v>
      </c>
    </row>
    <row r="25" spans="1:28" ht="63.75">
      <c r="A25" s="56">
        <v>17</v>
      </c>
      <c r="B25" s="56" t="s">
        <v>146</v>
      </c>
      <c r="C25" s="56" t="s">
        <v>706</v>
      </c>
      <c r="D25" s="56" t="s">
        <v>707</v>
      </c>
      <c r="E25" s="56" t="s">
        <v>708</v>
      </c>
      <c r="F25" s="56" t="s">
        <v>709</v>
      </c>
      <c r="G25" s="56" t="s">
        <v>82</v>
      </c>
      <c r="H25" s="56">
        <v>11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7">
        <f>I25+J25+K25+L25+M25+N25</f>
        <v>0</v>
      </c>
      <c r="P25" s="88">
        <f>O25/42*100</f>
        <v>0</v>
      </c>
      <c r="Q25" s="56"/>
      <c r="R25" s="56"/>
      <c r="S25" s="56"/>
      <c r="T25" s="57" t="s">
        <v>710</v>
      </c>
      <c r="U25" s="57" t="s">
        <v>57</v>
      </c>
      <c r="V25" s="57" t="s">
        <v>39</v>
      </c>
      <c r="W25" s="57" t="s">
        <v>40</v>
      </c>
      <c r="X25" s="57" t="s">
        <v>41</v>
      </c>
      <c r="Y25" s="56"/>
      <c r="Z25" s="57" t="s">
        <v>38</v>
      </c>
      <c r="AA25" s="56" t="s">
        <v>51</v>
      </c>
      <c r="AB25" s="56"/>
    </row>
    <row r="26" spans="1:28" ht="51">
      <c r="A26" s="56">
        <v>18</v>
      </c>
      <c r="B26" s="56" t="s">
        <v>146</v>
      </c>
      <c r="C26" s="57" t="s">
        <v>711</v>
      </c>
      <c r="D26" s="57" t="s">
        <v>712</v>
      </c>
      <c r="E26" s="57" t="s">
        <v>713</v>
      </c>
      <c r="F26" s="58">
        <v>34415</v>
      </c>
      <c r="G26" s="57" t="s">
        <v>82</v>
      </c>
      <c r="H26" s="56">
        <v>11</v>
      </c>
      <c r="I26" s="56">
        <v>0</v>
      </c>
      <c r="J26" s="56">
        <v>0</v>
      </c>
      <c r="K26" s="56">
        <v>0</v>
      </c>
      <c r="L26" s="56">
        <v>0</v>
      </c>
      <c r="M26" s="56">
        <v>4</v>
      </c>
      <c r="N26" s="56">
        <v>0</v>
      </c>
      <c r="O26" s="57">
        <v>0</v>
      </c>
      <c r="P26" s="88">
        <f>O26/42*100</f>
        <v>0</v>
      </c>
      <c r="Q26" s="57"/>
      <c r="R26" s="57"/>
      <c r="S26" s="57"/>
      <c r="T26" s="57" t="s">
        <v>714</v>
      </c>
      <c r="U26" s="57" t="s">
        <v>57</v>
      </c>
      <c r="V26" s="57" t="s">
        <v>649</v>
      </c>
      <c r="W26" s="57" t="s">
        <v>715</v>
      </c>
      <c r="X26" s="57" t="s">
        <v>716</v>
      </c>
      <c r="Y26" s="56"/>
      <c r="Z26" s="56" t="s">
        <v>38</v>
      </c>
      <c r="AA26" s="56" t="s">
        <v>51</v>
      </c>
      <c r="AB26" s="56"/>
    </row>
  </sheetData>
  <sheetProtection/>
  <mergeCells count="8">
    <mergeCell ref="I7:N7"/>
    <mergeCell ref="B1:AB1"/>
    <mergeCell ref="C6:U6"/>
    <mergeCell ref="V6:AB6"/>
    <mergeCell ref="A2:B2"/>
    <mergeCell ref="A3:B3"/>
    <mergeCell ref="A4:B4"/>
    <mergeCell ref="A5:B5"/>
  </mergeCells>
  <dataValidations count="2">
    <dataValidation allowBlank="1" showInputMessage="1" showErrorMessage="1" sqref="S8:U8 B26:G26 F2:G5 A2:A5 Z17 C8:G8 S9:T13 C13:G15 B17:G17 S17:T17 B19:B25 B18:F18 T18 C21:G22 S23 D24:H24 B8:B16 D2:D5 C2:C7"/>
    <dataValidation type="list" allowBlank="1" showInputMessage="1" showErrorMessage="1" sqref="U17:U18 AB17">
      <formula1>school_type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dcterms:created xsi:type="dcterms:W3CDTF">2007-11-07T20:16:05Z</dcterms:created>
  <dcterms:modified xsi:type="dcterms:W3CDTF">2010-12-08T02:04:45Z</dcterms:modified>
  <cp:category/>
  <cp:version/>
  <cp:contentType/>
  <cp:contentStatus/>
</cp:coreProperties>
</file>